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ynologyDrive\Softs\AndroidStudio\"/>
    </mc:Choice>
  </mc:AlternateContent>
  <xr:revisionPtr revIDLastSave="0" documentId="13_ncr:1_{92A115C8-B6A5-40CF-B17D-3A82EFA7554D}" xr6:coauthVersionLast="47" xr6:coauthVersionMax="47" xr10:uidLastSave="{00000000-0000-0000-0000-000000000000}"/>
  <bookViews>
    <workbookView xWindow="-120" yWindow="-120" windowWidth="29040" windowHeight="15840" xr2:uid="{D8428868-618A-498A-81F8-F98F19EAD3A9}"/>
  </bookViews>
  <sheets>
    <sheet name="Stats" sheetId="1" r:id="rId1"/>
  </sheets>
  <definedNames>
    <definedName name="_1" localSheetId="0">Stats!$A$2:$AT$113</definedName>
    <definedName name="_2" localSheetId="0">Stats!$A$2:$AT$57</definedName>
    <definedName name="oop" localSheetId="0">Stats!$A$2:$M$57</definedName>
    <definedName name="Print_Area" localSheetId="0">Stats!$A$2:$M$45</definedName>
    <definedName name="tt" localSheetId="0">Stats!$A$2:$AT$57</definedName>
    <definedName name="_xlnm.Print_Area" localSheetId="0">Stats!$A$2:$AT$60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54" i="1" l="1"/>
  <c r="BE54" i="1"/>
  <c r="BD54" i="1"/>
  <c r="BC54" i="1"/>
  <c r="BB54" i="1"/>
  <c r="BA54" i="1"/>
  <c r="AZ54" i="1"/>
  <c r="AY54" i="1"/>
  <c r="AX54" i="1"/>
  <c r="AW54" i="1"/>
  <c r="AV54" i="1"/>
  <c r="BF53" i="1"/>
  <c r="BE53" i="1"/>
  <c r="BD53" i="1"/>
  <c r="BC53" i="1"/>
  <c r="BB53" i="1"/>
  <c r="BA53" i="1"/>
  <c r="AZ53" i="1"/>
  <c r="AY53" i="1"/>
  <c r="AX53" i="1"/>
  <c r="AW53" i="1"/>
  <c r="AV53" i="1"/>
  <c r="BF52" i="1"/>
  <c r="BE52" i="1"/>
  <c r="BD52" i="1"/>
  <c r="BC52" i="1"/>
  <c r="BB52" i="1"/>
  <c r="BA52" i="1"/>
  <c r="AZ52" i="1"/>
  <c r="AY52" i="1"/>
  <c r="AX52" i="1"/>
  <c r="AW52" i="1"/>
  <c r="AV52" i="1"/>
  <c r="BF51" i="1"/>
  <c r="BE51" i="1"/>
  <c r="BD51" i="1"/>
  <c r="BC51" i="1"/>
  <c r="BB51" i="1"/>
  <c r="BA51" i="1"/>
  <c r="AZ51" i="1"/>
  <c r="AY51" i="1"/>
  <c r="AX51" i="1"/>
  <c r="AW51" i="1"/>
  <c r="AV51" i="1"/>
  <c r="BF50" i="1"/>
  <c r="BE50" i="1"/>
  <c r="BD50" i="1"/>
  <c r="BC50" i="1"/>
  <c r="BB50" i="1"/>
  <c r="BA50" i="1"/>
  <c r="AZ50" i="1"/>
  <c r="AY50" i="1"/>
  <c r="AX50" i="1"/>
  <c r="AW50" i="1"/>
  <c r="AV50" i="1"/>
  <c r="BF49" i="1"/>
  <c r="BE49" i="1"/>
  <c r="BD49" i="1"/>
  <c r="BC49" i="1"/>
  <c r="BB49" i="1"/>
  <c r="BA49" i="1"/>
  <c r="AZ49" i="1"/>
  <c r="AY49" i="1"/>
  <c r="AX49" i="1"/>
  <c r="AW49" i="1"/>
  <c r="AV49" i="1"/>
  <c r="BF48" i="1"/>
  <c r="BE48" i="1"/>
  <c r="BD48" i="1"/>
  <c r="BC48" i="1"/>
  <c r="BB48" i="1"/>
  <c r="BA48" i="1"/>
  <c r="AZ48" i="1"/>
  <c r="AY48" i="1"/>
  <c r="AX48" i="1"/>
  <c r="AW48" i="1"/>
  <c r="AV48" i="1"/>
  <c r="BF47" i="1"/>
  <c r="BE47" i="1"/>
  <c r="BD47" i="1"/>
  <c r="BC47" i="1"/>
  <c r="BB47" i="1"/>
  <c r="BA47" i="1"/>
  <c r="AZ47" i="1"/>
  <c r="AY47" i="1"/>
  <c r="AX47" i="1"/>
  <c r="AW47" i="1"/>
  <c r="AV47" i="1"/>
  <c r="BF46" i="1"/>
  <c r="BE46" i="1"/>
  <c r="BD46" i="1"/>
  <c r="BC46" i="1"/>
  <c r="BB46" i="1"/>
  <c r="BA46" i="1"/>
  <c r="AZ46" i="1"/>
  <c r="AY46" i="1"/>
  <c r="AX46" i="1"/>
  <c r="AW46" i="1"/>
  <c r="AV46" i="1"/>
  <c r="BF45" i="1"/>
  <c r="BE45" i="1"/>
  <c r="BD45" i="1"/>
  <c r="BC45" i="1"/>
  <c r="BB45" i="1"/>
  <c r="BA45" i="1"/>
  <c r="AZ45" i="1"/>
  <c r="AY45" i="1"/>
  <c r="AX45" i="1"/>
  <c r="AW45" i="1"/>
  <c r="AV45" i="1"/>
  <c r="BF44" i="1"/>
  <c r="BE44" i="1"/>
  <c r="BD44" i="1"/>
  <c r="BC44" i="1"/>
  <c r="BB44" i="1"/>
  <c r="BA44" i="1"/>
  <c r="AZ44" i="1"/>
  <c r="AY44" i="1"/>
  <c r="AX44" i="1"/>
  <c r="AW44" i="1"/>
  <c r="AV44" i="1"/>
  <c r="BF43" i="1"/>
  <c r="BE43" i="1"/>
  <c r="BD43" i="1"/>
  <c r="BC43" i="1"/>
  <c r="BB43" i="1"/>
  <c r="BA43" i="1"/>
  <c r="AZ43" i="1"/>
  <c r="AY43" i="1"/>
  <c r="AX43" i="1"/>
  <c r="AW43" i="1"/>
  <c r="AV43" i="1"/>
  <c r="BF42" i="1"/>
  <c r="BE42" i="1"/>
  <c r="BD42" i="1"/>
  <c r="BC42" i="1"/>
  <c r="BB42" i="1"/>
  <c r="BA42" i="1"/>
  <c r="AZ42" i="1"/>
  <c r="AY42" i="1"/>
  <c r="AX42" i="1"/>
  <c r="AW42" i="1"/>
  <c r="AV42" i="1"/>
  <c r="BF41" i="1"/>
  <c r="BE41" i="1"/>
  <c r="BD41" i="1"/>
  <c r="BC41" i="1"/>
  <c r="BB41" i="1"/>
  <c r="BA41" i="1"/>
  <c r="AZ41" i="1"/>
  <c r="AY41" i="1"/>
  <c r="AX41" i="1"/>
  <c r="AW41" i="1"/>
  <c r="AV41" i="1"/>
  <c r="BF40" i="1"/>
  <c r="BE40" i="1"/>
  <c r="BD40" i="1"/>
  <c r="BC40" i="1"/>
  <c r="BB40" i="1"/>
  <c r="BA40" i="1"/>
  <c r="AZ40" i="1"/>
  <c r="AY40" i="1"/>
  <c r="AX40" i="1"/>
  <c r="AW40" i="1"/>
  <c r="AV40" i="1"/>
  <c r="BF39" i="1"/>
  <c r="BE39" i="1"/>
  <c r="BD39" i="1"/>
  <c r="BC39" i="1"/>
  <c r="BB39" i="1"/>
  <c r="BA39" i="1"/>
  <c r="AZ39" i="1"/>
  <c r="AY39" i="1"/>
  <c r="AX39" i="1"/>
  <c r="AW39" i="1"/>
  <c r="AV39" i="1"/>
  <c r="BF38" i="1"/>
  <c r="BE38" i="1"/>
  <c r="BD38" i="1"/>
  <c r="BC38" i="1"/>
  <c r="BB38" i="1"/>
  <c r="BA38" i="1"/>
  <c r="AZ38" i="1"/>
  <c r="AY38" i="1"/>
  <c r="AX38" i="1"/>
  <c r="AW38" i="1"/>
  <c r="AV38" i="1"/>
  <c r="BF37" i="1"/>
  <c r="BE37" i="1"/>
  <c r="BD37" i="1"/>
  <c r="BC37" i="1"/>
  <c r="BB37" i="1"/>
  <c r="BA37" i="1"/>
  <c r="AZ37" i="1"/>
  <c r="AY37" i="1"/>
  <c r="AX37" i="1"/>
  <c r="AW37" i="1"/>
  <c r="AV37" i="1"/>
  <c r="BF36" i="1"/>
  <c r="BE36" i="1"/>
  <c r="BD36" i="1"/>
  <c r="BC36" i="1"/>
  <c r="BB36" i="1"/>
  <c r="BA36" i="1"/>
  <c r="AZ36" i="1"/>
  <c r="AY36" i="1"/>
  <c r="AX36" i="1"/>
  <c r="AW36" i="1"/>
  <c r="AV36" i="1"/>
  <c r="BF35" i="1"/>
  <c r="BE35" i="1"/>
  <c r="BD35" i="1"/>
  <c r="BC35" i="1"/>
  <c r="BB35" i="1"/>
  <c r="BA35" i="1"/>
  <c r="AZ35" i="1"/>
  <c r="AY35" i="1"/>
  <c r="AX35" i="1"/>
  <c r="AW35" i="1"/>
  <c r="AV35" i="1"/>
  <c r="BF34" i="1"/>
  <c r="BE34" i="1"/>
  <c r="BD34" i="1"/>
  <c r="BC34" i="1"/>
  <c r="BB34" i="1"/>
  <c r="BA34" i="1"/>
  <c r="AZ34" i="1"/>
  <c r="AY34" i="1"/>
  <c r="AX34" i="1"/>
  <c r="AW34" i="1"/>
  <c r="AV34" i="1"/>
  <c r="BF33" i="1"/>
  <c r="BE33" i="1"/>
  <c r="BD33" i="1"/>
  <c r="BC33" i="1"/>
  <c r="BB33" i="1"/>
  <c r="BA33" i="1"/>
  <c r="AZ33" i="1"/>
  <c r="AY33" i="1"/>
  <c r="AX33" i="1"/>
  <c r="AW33" i="1"/>
  <c r="AV33" i="1"/>
  <c r="BF32" i="1"/>
  <c r="BE32" i="1"/>
  <c r="BD32" i="1"/>
  <c r="BC32" i="1"/>
  <c r="BB32" i="1"/>
  <c r="BA32" i="1"/>
  <c r="AZ32" i="1"/>
  <c r="AY32" i="1"/>
  <c r="AX32" i="1"/>
  <c r="AW32" i="1"/>
  <c r="AV32" i="1"/>
  <c r="BF31" i="1"/>
  <c r="BE31" i="1"/>
  <c r="BD31" i="1"/>
  <c r="BC31" i="1"/>
  <c r="BB31" i="1"/>
  <c r="BA31" i="1"/>
  <c r="AZ31" i="1"/>
  <c r="AY31" i="1"/>
  <c r="AX31" i="1"/>
  <c r="AW31" i="1"/>
  <c r="AV31" i="1"/>
  <c r="BF30" i="1"/>
  <c r="BE30" i="1"/>
  <c r="BD30" i="1"/>
  <c r="BC30" i="1"/>
  <c r="BB30" i="1"/>
  <c r="BA30" i="1"/>
  <c r="AZ30" i="1"/>
  <c r="AY30" i="1"/>
  <c r="AX30" i="1"/>
  <c r="AW30" i="1"/>
  <c r="AV30" i="1"/>
  <c r="BF29" i="1"/>
  <c r="BE29" i="1"/>
  <c r="BD29" i="1"/>
  <c r="BC29" i="1"/>
  <c r="BB29" i="1"/>
  <c r="BA29" i="1"/>
  <c r="AZ29" i="1"/>
  <c r="AY29" i="1"/>
  <c r="AX29" i="1"/>
  <c r="AW29" i="1"/>
  <c r="AV29" i="1"/>
  <c r="BF28" i="1"/>
  <c r="BE28" i="1"/>
  <c r="BD28" i="1"/>
  <c r="BC28" i="1"/>
  <c r="BB28" i="1"/>
  <c r="BA28" i="1"/>
  <c r="AZ28" i="1"/>
  <c r="AY28" i="1"/>
  <c r="AX28" i="1"/>
  <c r="AW28" i="1"/>
  <c r="AV28" i="1"/>
  <c r="BF27" i="1"/>
  <c r="BE27" i="1"/>
  <c r="BD27" i="1"/>
  <c r="BC27" i="1"/>
  <c r="BB27" i="1"/>
  <c r="BA27" i="1"/>
  <c r="AZ27" i="1"/>
  <c r="AY27" i="1"/>
  <c r="AX27" i="1"/>
  <c r="AW27" i="1"/>
  <c r="AV27" i="1"/>
  <c r="BF26" i="1"/>
  <c r="BE26" i="1"/>
  <c r="BD26" i="1"/>
  <c r="BC26" i="1"/>
  <c r="BB26" i="1"/>
  <c r="BA26" i="1"/>
  <c r="AZ26" i="1"/>
  <c r="AY26" i="1"/>
  <c r="AX26" i="1"/>
  <c r="AW26" i="1"/>
  <c r="AV26" i="1"/>
  <c r="BF25" i="1"/>
  <c r="BE25" i="1"/>
  <c r="BD25" i="1"/>
  <c r="BC25" i="1"/>
  <c r="BB25" i="1"/>
  <c r="BA25" i="1"/>
  <c r="AZ25" i="1"/>
  <c r="AY25" i="1"/>
  <c r="AX25" i="1"/>
  <c r="AW25" i="1"/>
  <c r="AV25" i="1"/>
  <c r="BF24" i="1"/>
  <c r="BE24" i="1"/>
  <c r="BD24" i="1"/>
  <c r="BC24" i="1"/>
  <c r="BB24" i="1"/>
  <c r="BA24" i="1"/>
  <c r="AZ24" i="1"/>
  <c r="AY24" i="1"/>
  <c r="AX24" i="1"/>
  <c r="AW24" i="1"/>
  <c r="AV24" i="1"/>
  <c r="BF23" i="1"/>
  <c r="BE23" i="1"/>
  <c r="BD23" i="1"/>
  <c r="BC23" i="1"/>
  <c r="BB23" i="1"/>
  <c r="BA23" i="1"/>
  <c r="AZ23" i="1"/>
  <c r="AY23" i="1"/>
  <c r="AX23" i="1"/>
  <c r="AW23" i="1"/>
  <c r="AV23" i="1"/>
  <c r="BF22" i="1"/>
  <c r="BE22" i="1"/>
  <c r="BD22" i="1"/>
  <c r="BC22" i="1"/>
  <c r="BB22" i="1"/>
  <c r="BA22" i="1"/>
  <c r="AZ22" i="1"/>
  <c r="AY22" i="1"/>
  <c r="AX22" i="1"/>
  <c r="AW22" i="1"/>
  <c r="AV22" i="1"/>
  <c r="BF21" i="1"/>
  <c r="BE21" i="1"/>
  <c r="BD21" i="1"/>
  <c r="BC21" i="1"/>
  <c r="BB21" i="1"/>
  <c r="BA21" i="1"/>
  <c r="AZ21" i="1"/>
  <c r="AY21" i="1"/>
  <c r="AX21" i="1"/>
  <c r="AW21" i="1"/>
  <c r="AV21" i="1"/>
  <c r="BF20" i="1"/>
  <c r="BE20" i="1"/>
  <c r="BD20" i="1"/>
  <c r="BC20" i="1"/>
  <c r="BB20" i="1"/>
  <c r="BA20" i="1"/>
  <c r="AZ20" i="1"/>
  <c r="AY20" i="1"/>
  <c r="AX20" i="1"/>
  <c r="AW20" i="1"/>
  <c r="AV20" i="1"/>
  <c r="BF19" i="1"/>
  <c r="BE19" i="1"/>
  <c r="BD19" i="1"/>
  <c r="BC19" i="1"/>
  <c r="BB19" i="1"/>
  <c r="BA19" i="1"/>
  <c r="AZ19" i="1"/>
  <c r="AY19" i="1"/>
  <c r="AX19" i="1"/>
  <c r="AW19" i="1"/>
  <c r="AV19" i="1"/>
  <c r="BF18" i="1"/>
  <c r="BE18" i="1"/>
  <c r="BD18" i="1"/>
  <c r="BC18" i="1"/>
  <c r="BB18" i="1"/>
  <c r="BA18" i="1"/>
  <c r="AZ18" i="1"/>
  <c r="AY18" i="1"/>
  <c r="AX18" i="1"/>
  <c r="AW18" i="1"/>
  <c r="AV18" i="1"/>
  <c r="BF17" i="1"/>
  <c r="BE17" i="1"/>
  <c r="BD17" i="1"/>
  <c r="BC17" i="1"/>
  <c r="BB17" i="1"/>
  <c r="BA17" i="1"/>
  <c r="AZ17" i="1"/>
  <c r="AY17" i="1"/>
  <c r="AX17" i="1"/>
  <c r="AW17" i="1"/>
  <c r="AV17" i="1"/>
  <c r="BF16" i="1"/>
  <c r="BE16" i="1"/>
  <c r="BD16" i="1"/>
  <c r="BC16" i="1"/>
  <c r="BB16" i="1"/>
  <c r="BA16" i="1"/>
  <c r="AZ16" i="1"/>
  <c r="AY16" i="1"/>
  <c r="AX16" i="1"/>
  <c r="AW16" i="1"/>
  <c r="AV16" i="1"/>
  <c r="BF15" i="1"/>
  <c r="BE15" i="1"/>
  <c r="BD15" i="1"/>
  <c r="BC15" i="1"/>
  <c r="BB15" i="1"/>
  <c r="BA15" i="1"/>
  <c r="AZ15" i="1"/>
  <c r="AY15" i="1"/>
  <c r="AX15" i="1"/>
  <c r="AW15" i="1"/>
  <c r="AV15" i="1"/>
  <c r="BF14" i="1"/>
  <c r="BE14" i="1"/>
  <c r="BD14" i="1"/>
  <c r="BC14" i="1"/>
  <c r="BB14" i="1"/>
  <c r="BA14" i="1"/>
  <c r="AZ14" i="1"/>
  <c r="AY14" i="1"/>
  <c r="AX14" i="1"/>
  <c r="AW14" i="1"/>
  <c r="AV14" i="1"/>
  <c r="BF13" i="1"/>
  <c r="BE13" i="1"/>
  <c r="BD13" i="1"/>
  <c r="BC13" i="1"/>
  <c r="BB13" i="1"/>
  <c r="BA13" i="1"/>
  <c r="AZ13" i="1"/>
  <c r="AY13" i="1"/>
  <c r="AX13" i="1"/>
  <c r="AW13" i="1"/>
  <c r="AV13" i="1"/>
  <c r="BF12" i="1"/>
  <c r="BE12" i="1"/>
  <c r="BD12" i="1"/>
  <c r="BC12" i="1"/>
  <c r="BB12" i="1"/>
  <c r="BA12" i="1"/>
  <c r="AZ12" i="1"/>
  <c r="AY12" i="1"/>
  <c r="AX12" i="1"/>
  <c r="AW12" i="1"/>
  <c r="AV12" i="1"/>
  <c r="BF11" i="1"/>
  <c r="BE11" i="1"/>
  <c r="BD11" i="1"/>
  <c r="BC11" i="1"/>
  <c r="BB11" i="1"/>
  <c r="BA11" i="1"/>
  <c r="AZ11" i="1"/>
  <c r="AY11" i="1"/>
  <c r="AX11" i="1"/>
  <c r="AW11" i="1"/>
  <c r="AV11" i="1"/>
  <c r="BF10" i="1"/>
  <c r="BE10" i="1"/>
  <c r="BD10" i="1"/>
  <c r="BC10" i="1"/>
  <c r="BB10" i="1"/>
  <c r="BA10" i="1"/>
  <c r="AZ10" i="1"/>
  <c r="AY10" i="1"/>
  <c r="AX10" i="1"/>
  <c r="AW10" i="1"/>
  <c r="AV10" i="1"/>
  <c r="BF9" i="1"/>
  <c r="BE9" i="1"/>
  <c r="BD9" i="1"/>
  <c r="BC9" i="1"/>
  <c r="BB9" i="1"/>
  <c r="BA9" i="1"/>
  <c r="AZ9" i="1"/>
  <c r="AY9" i="1"/>
  <c r="AX9" i="1"/>
  <c r="AW9" i="1"/>
  <c r="AV9" i="1"/>
  <c r="BF8" i="1"/>
  <c r="BE8" i="1"/>
  <c r="BD8" i="1"/>
  <c r="BC8" i="1"/>
  <c r="BB8" i="1"/>
  <c r="BA8" i="1"/>
  <c r="AZ8" i="1"/>
  <c r="AY8" i="1"/>
  <c r="AX8" i="1"/>
  <c r="AW8" i="1"/>
  <c r="AV8" i="1"/>
  <c r="BF7" i="1"/>
  <c r="BE7" i="1"/>
  <c r="BD7" i="1"/>
  <c r="BC7" i="1"/>
  <c r="BB7" i="1"/>
  <c r="BA7" i="1"/>
  <c r="AZ7" i="1"/>
  <c r="AY7" i="1"/>
  <c r="AX7" i="1"/>
  <c r="AW7" i="1"/>
  <c r="AV7" i="1"/>
  <c r="BF6" i="1"/>
  <c r="BE6" i="1"/>
  <c r="BD6" i="1"/>
  <c r="BC6" i="1"/>
  <c r="BB6" i="1"/>
  <c r="BA6" i="1"/>
  <c r="AZ6" i="1"/>
  <c r="AY6" i="1"/>
  <c r="AX6" i="1"/>
  <c r="AW6" i="1"/>
  <c r="AV6" i="1"/>
  <c r="BF5" i="1"/>
  <c r="BE5" i="1"/>
  <c r="BD5" i="1"/>
  <c r="BD55" i="1" s="1"/>
  <c r="BC5" i="1"/>
  <c r="BB5" i="1"/>
  <c r="BA5" i="1"/>
  <c r="AZ5" i="1"/>
  <c r="AY5" i="1"/>
  <c r="AX5" i="1"/>
  <c r="AW5" i="1"/>
  <c r="AV5" i="1"/>
  <c r="AV55" i="1" s="1"/>
  <c r="L55" i="1"/>
  <c r="L2" i="1" s="1"/>
  <c r="M55" i="1"/>
  <c r="M2" i="1" s="1"/>
  <c r="J55" i="1"/>
  <c r="J1" i="1" s="1"/>
  <c r="AL55" i="1"/>
  <c r="AL2" i="1" s="1"/>
  <c r="Y55" i="1"/>
  <c r="X55" i="1"/>
  <c r="AA55" i="1"/>
  <c r="Z55" i="1"/>
  <c r="O55" i="1"/>
  <c r="O2" i="1" s="1"/>
  <c r="Q55" i="1"/>
  <c r="Q2" i="1" s="1"/>
  <c r="R55" i="1"/>
  <c r="S55" i="1"/>
  <c r="T55" i="1"/>
  <c r="U55" i="1"/>
  <c r="V55" i="1"/>
  <c r="W55" i="1"/>
  <c r="AB55" i="1"/>
  <c r="AC55" i="1"/>
  <c r="AD55" i="1"/>
  <c r="AE55" i="1"/>
  <c r="AF55" i="1"/>
  <c r="AG55" i="1"/>
  <c r="AH55" i="1"/>
  <c r="AI55" i="1"/>
  <c r="AJ55" i="1"/>
  <c r="AK55" i="1"/>
  <c r="AM55" i="1"/>
  <c r="AM2" i="1" s="1"/>
  <c r="AN55" i="1"/>
  <c r="AN2" i="1" s="1"/>
  <c r="AO55" i="1"/>
  <c r="AP55" i="1"/>
  <c r="AQ55" i="1"/>
  <c r="AR55" i="1"/>
  <c r="AS55" i="1"/>
  <c r="AT55" i="1"/>
  <c r="K55" i="1"/>
  <c r="K2" i="1" s="1"/>
  <c r="AZ55" i="1" l="1"/>
  <c r="BC55" i="1"/>
  <c r="BB55" i="1"/>
  <c r="BE55" i="1"/>
  <c r="L1" i="1" s="1"/>
  <c r="BA55" i="1"/>
  <c r="K1" i="1" s="1"/>
  <c r="AW55" i="1"/>
  <c r="AX55" i="1"/>
  <c r="BF55" i="1"/>
  <c r="M1" i="1" s="1"/>
  <c r="AY55" i="1"/>
  <c r="X2" i="1"/>
  <c r="S2" i="1"/>
  <c r="AO2" i="1"/>
  <c r="AF2" i="1"/>
  <c r="R2" i="1"/>
  <c r="AD2" i="1"/>
  <c r="AQ2" i="1"/>
  <c r="AH2" i="1"/>
  <c r="V2" i="1"/>
  <c r="AK2" i="1"/>
  <c r="AC2" i="1"/>
  <c r="AS2" i="1"/>
  <c r="Z2" i="1"/>
  <c r="AR2" i="1"/>
  <c r="AJ2" i="1"/>
  <c r="U2" i="1"/>
  <c r="AB2" i="1"/>
  <c r="T2" i="1"/>
  <c r="AI2" i="1"/>
  <c r="AA2" i="1"/>
  <c r="AP2" i="1"/>
  <c r="AG2" i="1"/>
  <c r="Y2" i="1"/>
  <c r="AE2" i="1"/>
  <c r="W2" i="1"/>
  <c r="AT2" i="1"/>
  <c r="P55" i="1"/>
  <c r="P2" i="1" s="1"/>
  <c r="N55" i="1"/>
  <c r="N2" i="1" s="1"/>
  <c r="P1" i="1" l="1"/>
  <c r="X1" i="1"/>
  <c r="AF1" i="1"/>
  <c r="AN1" i="1"/>
  <c r="AO1" i="1"/>
  <c r="Q1" i="1"/>
  <c r="R1" i="1"/>
  <c r="Z1" i="1"/>
  <c r="AH1" i="1"/>
  <c r="AP1" i="1"/>
  <c r="S1" i="1"/>
  <c r="AA1" i="1"/>
  <c r="AI1" i="1"/>
  <c r="AQ1" i="1"/>
  <c r="T1" i="1"/>
  <c r="AB1" i="1"/>
  <c r="AJ1" i="1"/>
  <c r="AR1" i="1"/>
  <c r="U1" i="1"/>
  <c r="AC1" i="1"/>
  <c r="AK1" i="1"/>
  <c r="AS1" i="1"/>
  <c r="AG1" i="1"/>
  <c r="N1" i="1"/>
  <c r="V1" i="1"/>
  <c r="AD1" i="1"/>
  <c r="AL1" i="1"/>
  <c r="AT1" i="1"/>
  <c r="Y1" i="1"/>
  <c r="O1" i="1"/>
  <c r="W1" i="1"/>
  <c r="AE1" i="1"/>
  <c r="AM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</author>
  </authors>
  <commentList>
    <comment ref="I1" authorId="0" shapeId="0" xr:uid="{9FB27921-892F-4E2C-A882-45EFFFCD6B97}">
      <text>
        <r>
          <rPr>
            <b/>
            <sz val="12"/>
            <color indexed="81"/>
            <rFont val="Tahoma"/>
            <family val="2"/>
          </rPr>
          <t>Average based on minutes played for all matches if distance in.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<sst xmlns="http://schemas.openxmlformats.org/spreadsheetml/2006/main" count="73" uniqueCount="55">
  <si>
    <t>Duel</t>
  </si>
  <si>
    <t>Com.</t>
  </si>
  <si>
    <t>Total</t>
  </si>
  <si>
    <t>Dist. (km)</t>
  </si>
  <si>
    <t>Goal</t>
  </si>
  <si>
    <t>Birthday</t>
  </si>
  <si>
    <t>Player club</t>
  </si>
  <si>
    <t>Opponent club</t>
  </si>
  <si>
    <t>Date</t>
  </si>
  <si>
    <t>HSR</t>
  </si>
  <si>
    <t>HID</t>
  </si>
  <si>
    <t>Lost ball</t>
  </si>
  <si>
    <t>Assist</t>
  </si>
  <si>
    <t>Air duel</t>
  </si>
  <si>
    <t>Press won</t>
  </si>
  <si>
    <t>Recovery</t>
  </si>
  <si>
    <t>Intercept</t>
  </si>
  <si>
    <t>Pass</t>
  </si>
  <si>
    <t>Pass FW</t>
  </si>
  <si>
    <t>Shoot</t>
  </si>
  <si>
    <t>Fault</t>
  </si>
  <si>
    <t>Suf.</t>
  </si>
  <si>
    <t>Yellow</t>
  </si>
  <si>
    <t>Red</t>
  </si>
  <si>
    <t>Match duration</t>
  </si>
  <si>
    <t>Dribble</t>
  </si>
  <si>
    <t>Cross</t>
  </si>
  <si>
    <t>Tackles</t>
  </si>
  <si>
    <t>Minutes</t>
  </si>
  <si>
    <t>F_Name</t>
  </si>
  <si>
    <t>L_Name</t>
  </si>
  <si>
    <t>Category/league</t>
  </si>
  <si>
    <t>1=League   2=Cup/Playof   3=Other</t>
  </si>
  <si>
    <t>Distance (if minutes in)</t>
  </si>
  <si>
    <t>Played league matches (if minutes in)</t>
  </si>
  <si>
    <t>On</t>
  </si>
  <si>
    <t>Out</t>
  </si>
  <si>
    <t>Lost</t>
  </si>
  <si>
    <t>Won</t>
  </si>
  <si>
    <t>Failed</t>
  </si>
  <si>
    <t>Done</t>
  </si>
  <si>
    <t>Off-side</t>
  </si>
  <si>
    <t>League match minutes</t>
  </si>
  <si>
    <t>Cup/playof minutes</t>
  </si>
  <si>
    <t>Played minutes</t>
  </si>
  <si>
    <t>Minutes friendly</t>
  </si>
  <si>
    <t>!! Do not modified cells in this color !!</t>
  </si>
  <si>
    <t>Avg/90'</t>
  </si>
  <si>
    <t>Call ball offensive zone</t>
  </si>
  <si>
    <t>Call ball other zone</t>
  </si>
  <si>
    <t>HSR (if minutes in)</t>
  </si>
  <si>
    <t>HID (if minutes in)</t>
  </si>
  <si>
    <t>Played minutes (if distance in)</t>
  </si>
  <si>
    <t>Played minutes (if hsr in)</t>
  </si>
  <si>
    <t>Played minutes (if hid 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</si>
</sst>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2" borderId="0" xfId="0" applyFill="1" applyAlignment="1">
      <alignment horizontal="center" wrapText="1"/>
    </xf>
    <xf numFmtId="1" fontId="0" fillId="0" borderId="0" xfId="0" applyNumberFormat="1"/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wrapText="1"/>
    </xf>
    <xf numFmtId="165" fontId="3" fillId="2" borderId="3" xfId="0" applyNumberFormat="1" applyFont="1" applyFill="1" applyBorder="1" applyAlignment="1">
      <alignment horizontal="center" vertical="center"/>
    </xf>
    <xf numFmtId="1" fontId="3" fillId="4" borderId="10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14" fontId="4" fillId="2" borderId="1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textRotation="90" wrapText="1"/>
    </xf>
    <xf numFmtId="0" fontId="3" fillId="5" borderId="0" xfId="0" applyFont="1" applyFill="1" applyBorder="1" applyAlignment="1">
      <alignment horizontal="center" textRotation="90" wrapText="1"/>
    </xf>
    <xf numFmtId="1" fontId="3" fillId="4" borderId="0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textRotation="90" wrapText="1"/>
    </xf>
    <xf numFmtId="0" fontId="3" fillId="5" borderId="10" xfId="0" applyFont="1" applyFill="1" applyBorder="1" applyAlignment="1">
      <alignment horizontal="center" textRotation="90" wrapText="1"/>
    </xf>
    <xf numFmtId="1" fontId="0" fillId="0" borderId="5" xfId="0" applyNumberFormat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85C1-D89C-466D-B640-F765A5DAF70B}">
  <dimension ref="A1:BH57"/>
  <sheetViews>
    <sheetView tabSelected="1" zoomScale="70" zoomScaleNormal="70" workbookViewId="0">
      <pane ySplit="4" topLeftCell="A5" activePane="bottomLeft" state="frozen"/>
      <selection pane="bottomLeft" activeCell="J5" sqref="J5:M6"/>
    </sheetView>
  </sheetViews>
  <sheetFormatPr baseColWidth="10" defaultRowHeight="15" x14ac:dyDescent="0.25"/>
  <cols>
    <col min="1" max="1" width="3.85546875" style="3" bestFit="1" customWidth="1"/>
    <col min="2" max="2" width="11.42578125" style="3" customWidth="1"/>
    <col min="3" max="3" width="13.140625" style="2" bestFit="1" customWidth="1"/>
    <col min="4" max="9" width="11.42578125" style="2" customWidth="1"/>
    <col min="10" max="11" width="11.42578125" style="11" customWidth="1"/>
    <col min="12" max="13" width="11.42578125" style="6" customWidth="1"/>
    <col min="14" max="46" width="11.42578125" style="3" customWidth="1"/>
    <col min="47" max="47" width="6.7109375" style="58" bestFit="1" customWidth="1"/>
    <col min="48" max="55" width="8.7109375" style="59" customWidth="1"/>
    <col min="56" max="57" width="8.7109375" style="58" customWidth="1"/>
    <col min="58" max="58" width="8.7109375" style="61" customWidth="1"/>
    <col min="59" max="16384" width="11.42578125" style="3"/>
  </cols>
  <sheetData>
    <row r="1" spans="1:60" ht="15" customHeight="1" x14ac:dyDescent="0.25">
      <c r="A1" s="17"/>
      <c r="B1" s="17"/>
      <c r="C1" s="15"/>
      <c r="D1" s="15"/>
      <c r="E1" s="15"/>
      <c r="F1" s="15"/>
      <c r="G1" s="15"/>
      <c r="H1" s="15"/>
      <c r="I1" s="31" t="s">
        <v>47</v>
      </c>
      <c r="J1" s="51">
        <f>J55</f>
        <v>0</v>
      </c>
      <c r="K1" s="32">
        <f>IF($BD$55&gt;0,BA55/$BD$55*90,0)</f>
        <v>0</v>
      </c>
      <c r="L1" s="32">
        <f>IF($BE$55&gt;0,BB55/$BE$55*90,0)</f>
        <v>0</v>
      </c>
      <c r="M1" s="32">
        <f>IF($BF$55&gt;0,BC55/$BF$55*90,0)</f>
        <v>0</v>
      </c>
      <c r="N1" s="32">
        <f t="shared" ref="L1:AT1" si="0">IF($AZ$55&gt;0,N55/$AZ$55*90,0)</f>
        <v>0</v>
      </c>
      <c r="O1" s="32">
        <f t="shared" si="0"/>
        <v>0</v>
      </c>
      <c r="P1" s="32">
        <f t="shared" si="0"/>
        <v>0</v>
      </c>
      <c r="Q1" s="32">
        <f t="shared" si="0"/>
        <v>0</v>
      </c>
      <c r="R1" s="32">
        <f t="shared" si="0"/>
        <v>0</v>
      </c>
      <c r="S1" s="32">
        <f t="shared" si="0"/>
        <v>0</v>
      </c>
      <c r="T1" s="32">
        <f t="shared" si="0"/>
        <v>0</v>
      </c>
      <c r="U1" s="32">
        <f t="shared" si="0"/>
        <v>0</v>
      </c>
      <c r="V1" s="32">
        <f t="shared" si="0"/>
        <v>0</v>
      </c>
      <c r="W1" s="32">
        <f t="shared" si="0"/>
        <v>0</v>
      </c>
      <c r="X1" s="32">
        <f t="shared" si="0"/>
        <v>0</v>
      </c>
      <c r="Y1" s="32">
        <f t="shared" si="0"/>
        <v>0</v>
      </c>
      <c r="Z1" s="32">
        <f t="shared" si="0"/>
        <v>0</v>
      </c>
      <c r="AA1" s="32">
        <f t="shared" si="0"/>
        <v>0</v>
      </c>
      <c r="AB1" s="32">
        <f t="shared" si="0"/>
        <v>0</v>
      </c>
      <c r="AC1" s="32">
        <f t="shared" si="0"/>
        <v>0</v>
      </c>
      <c r="AD1" s="32">
        <f t="shared" si="0"/>
        <v>0</v>
      </c>
      <c r="AE1" s="32">
        <f t="shared" si="0"/>
        <v>0</v>
      </c>
      <c r="AF1" s="32">
        <f t="shared" si="0"/>
        <v>0</v>
      </c>
      <c r="AG1" s="32">
        <f t="shared" si="0"/>
        <v>0</v>
      </c>
      <c r="AH1" s="32">
        <f t="shared" si="0"/>
        <v>0</v>
      </c>
      <c r="AI1" s="32">
        <f t="shared" si="0"/>
        <v>0</v>
      </c>
      <c r="AJ1" s="32">
        <f t="shared" si="0"/>
        <v>0</v>
      </c>
      <c r="AK1" s="32">
        <f t="shared" si="0"/>
        <v>0</v>
      </c>
      <c r="AL1" s="32">
        <f t="shared" si="0"/>
        <v>0</v>
      </c>
      <c r="AM1" s="32">
        <f t="shared" si="0"/>
        <v>0</v>
      </c>
      <c r="AN1" s="32">
        <f t="shared" si="0"/>
        <v>0</v>
      </c>
      <c r="AO1" s="32">
        <f t="shared" si="0"/>
        <v>0</v>
      </c>
      <c r="AP1" s="32">
        <f t="shared" si="0"/>
        <v>0</v>
      </c>
      <c r="AQ1" s="32">
        <f t="shared" si="0"/>
        <v>0</v>
      </c>
      <c r="AR1" s="32">
        <f t="shared" si="0"/>
        <v>0</v>
      </c>
      <c r="AS1" s="32">
        <f t="shared" si="0"/>
        <v>0</v>
      </c>
      <c r="AT1" s="53">
        <f t="shared" si="0"/>
        <v>0</v>
      </c>
      <c r="AU1" s="37" t="s">
        <v>24</v>
      </c>
      <c r="AV1" s="34" t="s">
        <v>34</v>
      </c>
      <c r="AW1" s="54" t="s">
        <v>42</v>
      </c>
      <c r="AX1" s="34" t="s">
        <v>43</v>
      </c>
      <c r="AY1" s="54" t="s">
        <v>45</v>
      </c>
      <c r="AZ1" s="34" t="s">
        <v>44</v>
      </c>
      <c r="BA1" s="54" t="s">
        <v>33</v>
      </c>
      <c r="BB1" s="34" t="s">
        <v>50</v>
      </c>
      <c r="BC1" s="54" t="s">
        <v>51</v>
      </c>
      <c r="BD1" s="64" t="s">
        <v>52</v>
      </c>
      <c r="BE1" s="55" t="s">
        <v>53</v>
      </c>
      <c r="BF1" s="63" t="s">
        <v>54</v>
      </c>
    </row>
    <row r="2" spans="1:60" ht="30.75" customHeight="1" x14ac:dyDescent="0.25">
      <c r="A2" s="18"/>
      <c r="B2" s="50" t="s">
        <v>46</v>
      </c>
      <c r="C2" s="50"/>
      <c r="D2" s="50"/>
      <c r="E2" s="50"/>
      <c r="F2" s="50"/>
      <c r="G2" s="50"/>
      <c r="H2" s="29"/>
      <c r="I2" s="30" t="s">
        <v>2</v>
      </c>
      <c r="J2" s="52"/>
      <c r="K2" s="20">
        <f>K55</f>
        <v>0</v>
      </c>
      <c r="L2" s="19">
        <f>L55</f>
        <v>0</v>
      </c>
      <c r="M2" s="19">
        <f>M55</f>
        <v>0</v>
      </c>
      <c r="N2" s="21">
        <f>N55</f>
        <v>0</v>
      </c>
      <c r="O2" s="21">
        <f t="shared" ref="O2:AN2" si="1">O55</f>
        <v>0</v>
      </c>
      <c r="P2" s="21">
        <f t="shared" si="1"/>
        <v>0</v>
      </c>
      <c r="Q2" s="21">
        <f t="shared" si="1"/>
        <v>0</v>
      </c>
      <c r="R2" s="22">
        <f>IF((R55+S55)&gt;0,R55/(R55+S55), 0)</f>
        <v>0</v>
      </c>
      <c r="S2" s="22">
        <f>IF((R55+S55)&gt;0,S55/(R55+S55), 0)</f>
        <v>0</v>
      </c>
      <c r="T2" s="22">
        <f>IF((T55+U55)&gt;0,T55/(T55+U55), 0)</f>
        <v>0</v>
      </c>
      <c r="U2" s="22">
        <f>IF((T55+U55)&gt;0,U55/(T55+U55), 0)</f>
        <v>0</v>
      </c>
      <c r="V2" s="22">
        <f t="shared" ref="V2" si="2">IF((V55+W55)&gt;0,V55/(V55+W55), 0)</f>
        <v>0</v>
      </c>
      <c r="W2" s="22">
        <f t="shared" ref="W2" si="3">IF((V55+W55)&gt;0,W55/(V55+W55), 0)</f>
        <v>0</v>
      </c>
      <c r="X2" s="22">
        <f t="shared" ref="X2" si="4">IF((X55+Y55)&gt;0,X55/(X55+Y55), 0)</f>
        <v>0</v>
      </c>
      <c r="Y2" s="22">
        <f t="shared" ref="Y2" si="5">IF((X55+Y55)&gt;0,Y55/(X55+Y55), 0)</f>
        <v>0</v>
      </c>
      <c r="Z2" s="22">
        <f t="shared" ref="Z2" si="6">IF((Z55+AA55)&gt;0,Z55/(Z55+AA55), 0)</f>
        <v>0</v>
      </c>
      <c r="AA2" s="22">
        <f t="shared" ref="AA2" si="7">IF((Z55+AA55)&gt;0,AA55/(Z55+AA55), 0)</f>
        <v>0</v>
      </c>
      <c r="AB2" s="22">
        <f t="shared" ref="AB2" si="8">IF((AB55+AC55)&gt;0,AB55/(AB55+AC55), 0)</f>
        <v>0</v>
      </c>
      <c r="AC2" s="22">
        <f t="shared" ref="AC2" si="9">IF((AB55+AC55)&gt;0,AC55/(AB55+AC55), 0)</f>
        <v>0</v>
      </c>
      <c r="AD2" s="22">
        <f t="shared" ref="AD2" si="10">IF((AD55+AE55)&gt;0,AD55/(AD55+AE55), 0)</f>
        <v>0</v>
      </c>
      <c r="AE2" s="22">
        <f t="shared" ref="AE2" si="11">IF((AD55+AE55)&gt;0,AE55/(AD55+AE55), 0)</f>
        <v>0</v>
      </c>
      <c r="AF2" s="22">
        <f t="shared" ref="AF2" si="12">IF((AF55+AG55)&gt;0,AF55/(AF55+AG55), 0)</f>
        <v>0</v>
      </c>
      <c r="AG2" s="22">
        <f t="shared" ref="AG2" si="13">IF((AF55+AG55)&gt;0,AG55/(AF55+AG55), 0)</f>
        <v>0</v>
      </c>
      <c r="AH2" s="22">
        <f t="shared" ref="AH2" si="14">IF((AH55+AI55)&gt;0,AH55/(AH55+AI55), 0)</f>
        <v>0</v>
      </c>
      <c r="AI2" s="22">
        <f t="shared" ref="AI2" si="15">IF((AH55+AI55)&gt;0,AI55/(AH55+AI55), 0)</f>
        <v>0</v>
      </c>
      <c r="AJ2" s="22">
        <f t="shared" ref="AJ2" si="16">IF((AJ55+AK55)&gt;0,AJ55/(AJ55+AK55), 0)</f>
        <v>0</v>
      </c>
      <c r="AK2" s="22">
        <f t="shared" ref="AK2" si="17">IF((AJ55+AK55)&gt;0,AK55/(AJ55+AK55), 0)</f>
        <v>0</v>
      </c>
      <c r="AL2" s="21">
        <f t="shared" ref="AL2" si="18">AL55</f>
        <v>0</v>
      </c>
      <c r="AM2" s="21">
        <f t="shared" si="1"/>
        <v>0</v>
      </c>
      <c r="AN2" s="21">
        <f t="shared" si="1"/>
        <v>0</v>
      </c>
      <c r="AO2" s="22">
        <f>IF((AO55+AP55)&gt;0,AO55/(AO55+AP55), 0)</f>
        <v>0</v>
      </c>
      <c r="AP2" s="22">
        <f>IF((AO55+AP55)&gt;0,AP55/(AO55+AP55), 0)</f>
        <v>0</v>
      </c>
      <c r="AQ2" s="22">
        <f t="shared" ref="AQ2" si="19">IF((AQ55+AR55)&gt;0,AQ55/(AQ55+AR55), 0)</f>
        <v>0</v>
      </c>
      <c r="AR2" s="22">
        <f t="shared" ref="AR2" si="20">IF((AQ55+AR55)&gt;0,AR55/(AQ55+AR55), 0)</f>
        <v>0</v>
      </c>
      <c r="AS2" s="22">
        <f t="shared" ref="AS2" si="21">IF((AS55+AT55)&gt;0,AS55/(AS55+AT55), 0)</f>
        <v>0</v>
      </c>
      <c r="AT2" s="25">
        <f t="shared" ref="AT2" si="22">IF((AS55+AT55)&gt;0,AT55/(AS55+AT55), 0)</f>
        <v>0</v>
      </c>
      <c r="AU2" s="37"/>
      <c r="AV2" s="34"/>
      <c r="AW2" s="54"/>
      <c r="AX2" s="34"/>
      <c r="AY2" s="54"/>
      <c r="AZ2" s="34"/>
      <c r="BA2" s="54"/>
      <c r="BB2" s="34"/>
      <c r="BC2" s="54"/>
      <c r="BD2" s="64"/>
      <c r="BE2" s="55"/>
      <c r="BF2" s="64"/>
    </row>
    <row r="3" spans="1:60" s="5" customFormat="1" ht="15" customHeight="1" x14ac:dyDescent="0.25">
      <c r="A3" s="41"/>
      <c r="B3" s="48" t="s">
        <v>32</v>
      </c>
      <c r="C3" s="46" t="s">
        <v>8</v>
      </c>
      <c r="D3" s="38" t="s">
        <v>29</v>
      </c>
      <c r="E3" s="46" t="s">
        <v>30</v>
      </c>
      <c r="F3" s="46" t="s">
        <v>5</v>
      </c>
      <c r="G3" s="46" t="s">
        <v>6</v>
      </c>
      <c r="H3" s="46" t="s">
        <v>7</v>
      </c>
      <c r="I3" s="46" t="s">
        <v>31</v>
      </c>
      <c r="J3" s="43" t="s">
        <v>28</v>
      </c>
      <c r="K3" s="44" t="s">
        <v>3</v>
      </c>
      <c r="L3" s="43" t="s">
        <v>9</v>
      </c>
      <c r="M3" s="43" t="s">
        <v>10</v>
      </c>
      <c r="N3" s="45" t="s">
        <v>16</v>
      </c>
      <c r="O3" s="45" t="s">
        <v>15</v>
      </c>
      <c r="P3" s="39" t="s">
        <v>14</v>
      </c>
      <c r="Q3" s="45" t="s">
        <v>11</v>
      </c>
      <c r="R3" s="35" t="s">
        <v>27</v>
      </c>
      <c r="S3" s="36"/>
      <c r="T3" s="35" t="s">
        <v>0</v>
      </c>
      <c r="U3" s="36"/>
      <c r="V3" s="35" t="s">
        <v>13</v>
      </c>
      <c r="W3" s="36"/>
      <c r="X3" s="38" t="s">
        <v>48</v>
      </c>
      <c r="Y3" s="38"/>
      <c r="Z3" s="38" t="s">
        <v>49</v>
      </c>
      <c r="AA3" s="38"/>
      <c r="AB3" s="38" t="s">
        <v>17</v>
      </c>
      <c r="AC3" s="38"/>
      <c r="AD3" s="38" t="s">
        <v>18</v>
      </c>
      <c r="AE3" s="38"/>
      <c r="AF3" s="38" t="s">
        <v>26</v>
      </c>
      <c r="AG3" s="38"/>
      <c r="AH3" s="35" t="s">
        <v>19</v>
      </c>
      <c r="AI3" s="36"/>
      <c r="AJ3" s="35" t="s">
        <v>25</v>
      </c>
      <c r="AK3" s="36"/>
      <c r="AL3" s="39" t="s">
        <v>41</v>
      </c>
      <c r="AM3" s="39" t="s">
        <v>12</v>
      </c>
      <c r="AN3" s="39" t="s">
        <v>4</v>
      </c>
      <c r="AO3" s="35" t="s">
        <v>20</v>
      </c>
      <c r="AP3" s="36"/>
      <c r="AQ3" s="38" t="s">
        <v>22</v>
      </c>
      <c r="AR3" s="38"/>
      <c r="AS3" s="38" t="s">
        <v>23</v>
      </c>
      <c r="AT3" s="35"/>
      <c r="AU3" s="37"/>
      <c r="AV3" s="34"/>
      <c r="AW3" s="54"/>
      <c r="AX3" s="34"/>
      <c r="AY3" s="54"/>
      <c r="AZ3" s="34"/>
      <c r="BA3" s="54"/>
      <c r="BB3" s="34"/>
      <c r="BC3" s="54"/>
      <c r="BD3" s="64"/>
      <c r="BE3" s="55"/>
      <c r="BF3" s="64"/>
      <c r="BG3" s="4"/>
      <c r="BH3" s="4"/>
    </row>
    <row r="4" spans="1:60" s="5" customFormat="1" ht="58.5" customHeight="1" x14ac:dyDescent="0.25">
      <c r="A4" s="42"/>
      <c r="B4" s="49"/>
      <c r="C4" s="47"/>
      <c r="D4" s="38"/>
      <c r="E4" s="47"/>
      <c r="F4" s="47"/>
      <c r="G4" s="47"/>
      <c r="H4" s="47"/>
      <c r="I4" s="47"/>
      <c r="J4" s="43"/>
      <c r="K4" s="44"/>
      <c r="L4" s="43"/>
      <c r="M4" s="43"/>
      <c r="N4" s="45"/>
      <c r="O4" s="45"/>
      <c r="P4" s="40"/>
      <c r="Q4" s="45"/>
      <c r="R4" s="23" t="s">
        <v>37</v>
      </c>
      <c r="S4" s="23" t="s">
        <v>38</v>
      </c>
      <c r="T4" s="23" t="s">
        <v>37</v>
      </c>
      <c r="U4" s="23" t="s">
        <v>38</v>
      </c>
      <c r="V4" s="23" t="s">
        <v>37</v>
      </c>
      <c r="W4" s="23" t="s">
        <v>38</v>
      </c>
      <c r="X4" s="23" t="s">
        <v>39</v>
      </c>
      <c r="Y4" s="23" t="s">
        <v>40</v>
      </c>
      <c r="Z4" s="23" t="s">
        <v>39</v>
      </c>
      <c r="AA4" s="23" t="s">
        <v>40</v>
      </c>
      <c r="AB4" s="23" t="s">
        <v>39</v>
      </c>
      <c r="AC4" s="23" t="s">
        <v>40</v>
      </c>
      <c r="AD4" s="23" t="s">
        <v>39</v>
      </c>
      <c r="AE4" s="23" t="s">
        <v>40</v>
      </c>
      <c r="AF4" s="23" t="s">
        <v>39</v>
      </c>
      <c r="AG4" s="23" t="s">
        <v>40</v>
      </c>
      <c r="AH4" s="23" t="s">
        <v>36</v>
      </c>
      <c r="AI4" s="23" t="s">
        <v>35</v>
      </c>
      <c r="AJ4" s="23" t="s">
        <v>37</v>
      </c>
      <c r="AK4" s="23" t="s">
        <v>38</v>
      </c>
      <c r="AL4" s="40"/>
      <c r="AM4" s="40"/>
      <c r="AN4" s="40"/>
      <c r="AO4" s="23" t="s">
        <v>1</v>
      </c>
      <c r="AP4" s="23" t="s">
        <v>21</v>
      </c>
      <c r="AQ4" s="23" t="s">
        <v>1</v>
      </c>
      <c r="AR4" s="23" t="s">
        <v>21</v>
      </c>
      <c r="AS4" s="23" t="s">
        <v>1</v>
      </c>
      <c r="AT4" s="24" t="s">
        <v>21</v>
      </c>
      <c r="AU4" s="37"/>
      <c r="AV4" s="34"/>
      <c r="AW4" s="54"/>
      <c r="AX4" s="34"/>
      <c r="AY4" s="54"/>
      <c r="AZ4" s="34"/>
      <c r="BA4" s="54"/>
      <c r="BB4" s="34"/>
      <c r="BC4" s="54"/>
      <c r="BD4" s="64"/>
      <c r="BE4" s="55"/>
      <c r="BF4" s="64"/>
      <c r="BG4" s="4"/>
      <c r="BH4" s="4"/>
    </row>
    <row r="5" spans="1:60" x14ac:dyDescent="0.25">
      <c r="A5" s="3">
        <v>1</v>
      </c>
      <c r="C5" s="13"/>
      <c r="D5" s="3"/>
      <c r="E5" s="3"/>
      <c r="F5" s="13"/>
      <c r="G5" s="3"/>
      <c r="H5" s="3"/>
      <c r="I5" s="3"/>
      <c r="J5" s="6"/>
      <c r="K5" s="3"/>
      <c r="AU5" s="14">
        <v>90</v>
      </c>
      <c r="AV5" s="33">
        <f t="shared" ref="AV5:AV54" si="23">IF(AND($J5&gt;0,B5=1),1,0)</f>
        <v>0</v>
      </c>
      <c r="AW5" s="56">
        <f>IF(AND($J5&gt;0,$B5=1),$J5,0)</f>
        <v>0</v>
      </c>
      <c r="AX5" s="33">
        <f>IF(AND($J5&gt;0,$B5=2),$J5,0)</f>
        <v>0</v>
      </c>
      <c r="AY5" s="56">
        <f>IF(AND($J5&gt;0,$B5=3),$J5,0)</f>
        <v>0</v>
      </c>
      <c r="AZ5" s="33">
        <f>IF($J5&gt;0,$J5,0)</f>
        <v>0</v>
      </c>
      <c r="BA5" s="57">
        <f>IF($J5&gt;0,$K5,0)</f>
        <v>0</v>
      </c>
      <c r="BB5" s="33">
        <f>IF($J5&gt;0,$L5,0)</f>
        <v>0</v>
      </c>
      <c r="BC5" s="56">
        <f>IF($J5&gt;0,$M5,0)</f>
        <v>0</v>
      </c>
      <c r="BD5" s="33">
        <f>IF($K5&gt;0,$J5,0)</f>
        <v>0</v>
      </c>
      <c r="BE5" s="56">
        <f>IF($L5&gt;0,$J5,0)</f>
        <v>0</v>
      </c>
      <c r="BF5" s="33">
        <f>IF($M5&gt;0,$J5,0)</f>
        <v>0</v>
      </c>
    </row>
    <row r="6" spans="1:60" x14ac:dyDescent="0.25">
      <c r="A6" s="3">
        <v>2</v>
      </c>
      <c r="C6" s="8"/>
      <c r="E6" s="8"/>
      <c r="F6" s="8"/>
      <c r="J6" s="6"/>
      <c r="K6" s="7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14">
        <v>90</v>
      </c>
      <c r="AV6" s="33">
        <f t="shared" si="23"/>
        <v>0</v>
      </c>
      <c r="AW6" s="56">
        <f t="shared" ref="AW6:AW54" si="24">IF(AND($J6&gt;0,$B6=1),$J6,0)</f>
        <v>0</v>
      </c>
      <c r="AX6" s="33">
        <f t="shared" ref="AX6:AX54" si="25">IF(AND($J6&gt;0,$B6=2),$J6,0)</f>
        <v>0</v>
      </c>
      <c r="AY6" s="56">
        <f t="shared" ref="AY6:AY54" si="26">IF(AND($J6&gt;0,$B6=3),$J6,0)</f>
        <v>0</v>
      </c>
      <c r="AZ6" s="33">
        <f t="shared" ref="AZ6:AZ54" si="27">IF($J6&gt;0,$J6,0)</f>
        <v>0</v>
      </c>
      <c r="BA6" s="57">
        <f t="shared" ref="BA6:BA54" si="28">IF($J6&gt;0,$K6,0)</f>
        <v>0</v>
      </c>
      <c r="BB6" s="33">
        <f t="shared" ref="BB6:BB54" si="29">IF($J6&gt;0,$L6,0)</f>
        <v>0</v>
      </c>
      <c r="BC6" s="56">
        <f t="shared" ref="BC6:BC54" si="30">IF($J6&gt;0,$M6,0)</f>
        <v>0</v>
      </c>
      <c r="BD6" s="33">
        <f t="shared" ref="BD6:BD54" si="31">IF($K6&gt;0,$J6,0)</f>
        <v>0</v>
      </c>
      <c r="BE6" s="56">
        <f t="shared" ref="BE6:BE54" si="32">IF($L6&gt;0,$J6,0)</f>
        <v>0</v>
      </c>
      <c r="BF6" s="33">
        <f t="shared" ref="BF6:BF54" si="33">IF($M6&gt;0,$J6,0)</f>
        <v>0</v>
      </c>
    </row>
    <row r="7" spans="1:60" x14ac:dyDescent="0.25">
      <c r="A7" s="3">
        <v>3</v>
      </c>
      <c r="C7" s="8"/>
      <c r="E7" s="8"/>
      <c r="F7" s="8"/>
      <c r="J7" s="6"/>
      <c r="K7" s="7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14">
        <v>90</v>
      </c>
      <c r="AV7" s="33">
        <f t="shared" si="23"/>
        <v>0</v>
      </c>
      <c r="AW7" s="56">
        <f t="shared" si="24"/>
        <v>0</v>
      </c>
      <c r="AX7" s="33">
        <f t="shared" si="25"/>
        <v>0</v>
      </c>
      <c r="AY7" s="56">
        <f t="shared" si="26"/>
        <v>0</v>
      </c>
      <c r="AZ7" s="33">
        <f t="shared" si="27"/>
        <v>0</v>
      </c>
      <c r="BA7" s="57">
        <f t="shared" si="28"/>
        <v>0</v>
      </c>
      <c r="BB7" s="33">
        <f t="shared" si="29"/>
        <v>0</v>
      </c>
      <c r="BC7" s="56">
        <f t="shared" si="30"/>
        <v>0</v>
      </c>
      <c r="BD7" s="33">
        <f t="shared" si="31"/>
        <v>0</v>
      </c>
      <c r="BE7" s="56">
        <f t="shared" si="32"/>
        <v>0</v>
      </c>
      <c r="BF7" s="33">
        <f t="shared" si="33"/>
        <v>0</v>
      </c>
    </row>
    <row r="8" spans="1:60" x14ac:dyDescent="0.25">
      <c r="A8" s="3">
        <v>4</v>
      </c>
      <c r="C8" s="8"/>
      <c r="E8" s="8"/>
      <c r="F8" s="8"/>
      <c r="J8" s="6"/>
      <c r="K8" s="7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14">
        <v>90</v>
      </c>
      <c r="AV8" s="33">
        <f t="shared" si="23"/>
        <v>0</v>
      </c>
      <c r="AW8" s="56">
        <f t="shared" si="24"/>
        <v>0</v>
      </c>
      <c r="AX8" s="33">
        <f t="shared" si="25"/>
        <v>0</v>
      </c>
      <c r="AY8" s="56">
        <f t="shared" si="26"/>
        <v>0</v>
      </c>
      <c r="AZ8" s="33">
        <f t="shared" si="27"/>
        <v>0</v>
      </c>
      <c r="BA8" s="57">
        <f t="shared" si="28"/>
        <v>0</v>
      </c>
      <c r="BB8" s="33">
        <f t="shared" si="29"/>
        <v>0</v>
      </c>
      <c r="BC8" s="56">
        <f t="shared" si="30"/>
        <v>0</v>
      </c>
      <c r="BD8" s="33">
        <f t="shared" si="31"/>
        <v>0</v>
      </c>
      <c r="BE8" s="56">
        <f t="shared" si="32"/>
        <v>0</v>
      </c>
      <c r="BF8" s="33">
        <f t="shared" si="33"/>
        <v>0</v>
      </c>
    </row>
    <row r="9" spans="1:60" x14ac:dyDescent="0.25">
      <c r="A9" s="3">
        <v>5</v>
      </c>
      <c r="C9" s="12"/>
      <c r="D9"/>
      <c r="E9"/>
      <c r="F9" s="12"/>
      <c r="G9"/>
      <c r="H9"/>
      <c r="I9"/>
      <c r="J9" s="16"/>
      <c r="K9"/>
      <c r="L9" s="16"/>
      <c r="M9" s="16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 s="14">
        <v>90</v>
      </c>
      <c r="AV9" s="33">
        <f t="shared" si="23"/>
        <v>0</v>
      </c>
      <c r="AW9" s="56">
        <f t="shared" si="24"/>
        <v>0</v>
      </c>
      <c r="AX9" s="33">
        <f t="shared" si="25"/>
        <v>0</v>
      </c>
      <c r="AY9" s="56">
        <f t="shared" si="26"/>
        <v>0</v>
      </c>
      <c r="AZ9" s="33">
        <f t="shared" si="27"/>
        <v>0</v>
      </c>
      <c r="BA9" s="57">
        <f t="shared" si="28"/>
        <v>0</v>
      </c>
      <c r="BB9" s="33">
        <f t="shared" si="29"/>
        <v>0</v>
      </c>
      <c r="BC9" s="56">
        <f t="shared" si="30"/>
        <v>0</v>
      </c>
      <c r="BD9" s="33">
        <f t="shared" si="31"/>
        <v>0</v>
      </c>
      <c r="BE9" s="56">
        <f t="shared" si="32"/>
        <v>0</v>
      </c>
      <c r="BF9" s="33">
        <f t="shared" si="33"/>
        <v>0</v>
      </c>
    </row>
    <row r="10" spans="1:60" x14ac:dyDescent="0.25">
      <c r="A10" s="3">
        <v>6</v>
      </c>
      <c r="C10"/>
      <c r="D10"/>
      <c r="E10"/>
      <c r="F10"/>
      <c r="G10"/>
      <c r="H10"/>
      <c r="I10"/>
      <c r="J10" s="16"/>
      <c r="K10"/>
      <c r="L10" s="16"/>
      <c r="M10" s="1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 s="14">
        <v>90</v>
      </c>
      <c r="AV10" s="33">
        <f t="shared" si="23"/>
        <v>0</v>
      </c>
      <c r="AW10" s="56">
        <f t="shared" si="24"/>
        <v>0</v>
      </c>
      <c r="AX10" s="33">
        <f t="shared" si="25"/>
        <v>0</v>
      </c>
      <c r="AY10" s="56">
        <f t="shared" si="26"/>
        <v>0</v>
      </c>
      <c r="AZ10" s="33">
        <f t="shared" si="27"/>
        <v>0</v>
      </c>
      <c r="BA10" s="57">
        <f t="shared" si="28"/>
        <v>0</v>
      </c>
      <c r="BB10" s="33">
        <f t="shared" si="29"/>
        <v>0</v>
      </c>
      <c r="BC10" s="56">
        <f t="shared" si="30"/>
        <v>0</v>
      </c>
      <c r="BD10" s="33">
        <f t="shared" si="31"/>
        <v>0</v>
      </c>
      <c r="BE10" s="56">
        <f t="shared" si="32"/>
        <v>0</v>
      </c>
      <c r="BF10" s="33">
        <f t="shared" si="33"/>
        <v>0</v>
      </c>
    </row>
    <row r="11" spans="1:60" x14ac:dyDescent="0.25">
      <c r="A11" s="3">
        <v>7</v>
      </c>
      <c r="C11" s="8"/>
      <c r="E11" s="8"/>
      <c r="F11" s="8"/>
      <c r="J11" s="6"/>
      <c r="K11" s="7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14">
        <v>90</v>
      </c>
      <c r="AV11" s="33">
        <f t="shared" si="23"/>
        <v>0</v>
      </c>
      <c r="AW11" s="56">
        <f t="shared" si="24"/>
        <v>0</v>
      </c>
      <c r="AX11" s="33">
        <f t="shared" si="25"/>
        <v>0</v>
      </c>
      <c r="AY11" s="56">
        <f t="shared" si="26"/>
        <v>0</v>
      </c>
      <c r="AZ11" s="33">
        <f t="shared" si="27"/>
        <v>0</v>
      </c>
      <c r="BA11" s="57">
        <f t="shared" si="28"/>
        <v>0</v>
      </c>
      <c r="BB11" s="33">
        <f t="shared" si="29"/>
        <v>0</v>
      </c>
      <c r="BC11" s="56">
        <f t="shared" si="30"/>
        <v>0</v>
      </c>
      <c r="BD11" s="33">
        <f t="shared" si="31"/>
        <v>0</v>
      </c>
      <c r="BE11" s="56">
        <f t="shared" si="32"/>
        <v>0</v>
      </c>
      <c r="BF11" s="33">
        <f t="shared" si="33"/>
        <v>0</v>
      </c>
    </row>
    <row r="12" spans="1:60" x14ac:dyDescent="0.25">
      <c r="A12" s="3">
        <v>8</v>
      </c>
      <c r="C12" s="8"/>
      <c r="E12" s="8"/>
      <c r="F12" s="8"/>
      <c r="J12" s="6"/>
      <c r="K12" s="7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14">
        <v>90</v>
      </c>
      <c r="AV12" s="33">
        <f t="shared" si="23"/>
        <v>0</v>
      </c>
      <c r="AW12" s="56">
        <f t="shared" si="24"/>
        <v>0</v>
      </c>
      <c r="AX12" s="33">
        <f t="shared" si="25"/>
        <v>0</v>
      </c>
      <c r="AY12" s="56">
        <f t="shared" si="26"/>
        <v>0</v>
      </c>
      <c r="AZ12" s="33">
        <f t="shared" si="27"/>
        <v>0</v>
      </c>
      <c r="BA12" s="57">
        <f t="shared" si="28"/>
        <v>0</v>
      </c>
      <c r="BB12" s="33">
        <f t="shared" si="29"/>
        <v>0</v>
      </c>
      <c r="BC12" s="56">
        <f t="shared" si="30"/>
        <v>0</v>
      </c>
      <c r="BD12" s="33">
        <f t="shared" si="31"/>
        <v>0</v>
      </c>
      <c r="BE12" s="56">
        <f t="shared" si="32"/>
        <v>0</v>
      </c>
      <c r="BF12" s="33">
        <f t="shared" si="33"/>
        <v>0</v>
      </c>
    </row>
    <row r="13" spans="1:60" x14ac:dyDescent="0.25">
      <c r="A13" s="3">
        <v>9</v>
      </c>
      <c r="C13" s="8"/>
      <c r="E13" s="8"/>
      <c r="F13" s="8"/>
      <c r="J13" s="6"/>
      <c r="K13" s="7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14">
        <v>90</v>
      </c>
      <c r="AV13" s="33">
        <f t="shared" si="23"/>
        <v>0</v>
      </c>
      <c r="AW13" s="56">
        <f t="shared" si="24"/>
        <v>0</v>
      </c>
      <c r="AX13" s="33">
        <f t="shared" si="25"/>
        <v>0</v>
      </c>
      <c r="AY13" s="56">
        <f t="shared" si="26"/>
        <v>0</v>
      </c>
      <c r="AZ13" s="33">
        <f t="shared" si="27"/>
        <v>0</v>
      </c>
      <c r="BA13" s="57">
        <f t="shared" si="28"/>
        <v>0</v>
      </c>
      <c r="BB13" s="33">
        <f t="shared" si="29"/>
        <v>0</v>
      </c>
      <c r="BC13" s="56">
        <f t="shared" si="30"/>
        <v>0</v>
      </c>
      <c r="BD13" s="33">
        <f t="shared" si="31"/>
        <v>0</v>
      </c>
      <c r="BE13" s="56">
        <f t="shared" si="32"/>
        <v>0</v>
      </c>
      <c r="BF13" s="33">
        <f t="shared" si="33"/>
        <v>0</v>
      </c>
    </row>
    <row r="14" spans="1:60" x14ac:dyDescent="0.25">
      <c r="A14" s="3">
        <v>10</v>
      </c>
      <c r="C14" s="8"/>
      <c r="E14" s="8"/>
      <c r="F14" s="8"/>
      <c r="J14" s="6"/>
      <c r="K14" s="7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14">
        <v>90</v>
      </c>
      <c r="AV14" s="33">
        <f t="shared" si="23"/>
        <v>0</v>
      </c>
      <c r="AW14" s="56">
        <f t="shared" si="24"/>
        <v>0</v>
      </c>
      <c r="AX14" s="33">
        <f t="shared" si="25"/>
        <v>0</v>
      </c>
      <c r="AY14" s="56">
        <f t="shared" si="26"/>
        <v>0</v>
      </c>
      <c r="AZ14" s="33">
        <f t="shared" si="27"/>
        <v>0</v>
      </c>
      <c r="BA14" s="57">
        <f t="shared" si="28"/>
        <v>0</v>
      </c>
      <c r="BB14" s="33">
        <f t="shared" si="29"/>
        <v>0</v>
      </c>
      <c r="BC14" s="56">
        <f t="shared" si="30"/>
        <v>0</v>
      </c>
      <c r="BD14" s="33">
        <f t="shared" si="31"/>
        <v>0</v>
      </c>
      <c r="BE14" s="56">
        <f t="shared" si="32"/>
        <v>0</v>
      </c>
      <c r="BF14" s="33">
        <f t="shared" si="33"/>
        <v>0</v>
      </c>
    </row>
    <row r="15" spans="1:60" x14ac:dyDescent="0.25">
      <c r="A15" s="3">
        <v>11</v>
      </c>
      <c r="C15" s="8"/>
      <c r="E15" s="8"/>
      <c r="F15" s="8"/>
      <c r="J15" s="6"/>
      <c r="K15" s="7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14">
        <v>90</v>
      </c>
      <c r="AV15" s="33">
        <f t="shared" si="23"/>
        <v>0</v>
      </c>
      <c r="AW15" s="56">
        <f t="shared" si="24"/>
        <v>0</v>
      </c>
      <c r="AX15" s="33">
        <f t="shared" si="25"/>
        <v>0</v>
      </c>
      <c r="AY15" s="56">
        <f t="shared" si="26"/>
        <v>0</v>
      </c>
      <c r="AZ15" s="33">
        <f t="shared" si="27"/>
        <v>0</v>
      </c>
      <c r="BA15" s="57">
        <f t="shared" si="28"/>
        <v>0</v>
      </c>
      <c r="BB15" s="33">
        <f t="shared" si="29"/>
        <v>0</v>
      </c>
      <c r="BC15" s="56">
        <f t="shared" si="30"/>
        <v>0</v>
      </c>
      <c r="BD15" s="33">
        <f t="shared" si="31"/>
        <v>0</v>
      </c>
      <c r="BE15" s="56">
        <f t="shared" si="32"/>
        <v>0</v>
      </c>
      <c r="BF15" s="33">
        <f t="shared" si="33"/>
        <v>0</v>
      </c>
    </row>
    <row r="16" spans="1:60" x14ac:dyDescent="0.25">
      <c r="A16" s="3">
        <v>12</v>
      </c>
      <c r="C16" s="8"/>
      <c r="E16" s="8"/>
      <c r="F16" s="8"/>
      <c r="J16" s="6"/>
      <c r="K16" s="7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14">
        <v>90</v>
      </c>
      <c r="AV16" s="33">
        <f t="shared" si="23"/>
        <v>0</v>
      </c>
      <c r="AW16" s="56">
        <f t="shared" si="24"/>
        <v>0</v>
      </c>
      <c r="AX16" s="33">
        <f t="shared" si="25"/>
        <v>0</v>
      </c>
      <c r="AY16" s="56">
        <f t="shared" si="26"/>
        <v>0</v>
      </c>
      <c r="AZ16" s="33">
        <f t="shared" si="27"/>
        <v>0</v>
      </c>
      <c r="BA16" s="57">
        <f t="shared" si="28"/>
        <v>0</v>
      </c>
      <c r="BB16" s="33">
        <f t="shared" si="29"/>
        <v>0</v>
      </c>
      <c r="BC16" s="56">
        <f t="shared" si="30"/>
        <v>0</v>
      </c>
      <c r="BD16" s="33">
        <f t="shared" si="31"/>
        <v>0</v>
      </c>
      <c r="BE16" s="56">
        <f t="shared" si="32"/>
        <v>0</v>
      </c>
      <c r="BF16" s="33">
        <f t="shared" si="33"/>
        <v>0</v>
      </c>
    </row>
    <row r="17" spans="1:58" x14ac:dyDescent="0.25">
      <c r="A17" s="3">
        <v>13</v>
      </c>
      <c r="C17" s="8"/>
      <c r="E17" s="8"/>
      <c r="F17" s="8"/>
      <c r="J17" s="6"/>
      <c r="K17" s="7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4">
        <v>90</v>
      </c>
      <c r="AV17" s="33">
        <f t="shared" si="23"/>
        <v>0</v>
      </c>
      <c r="AW17" s="56">
        <f t="shared" si="24"/>
        <v>0</v>
      </c>
      <c r="AX17" s="33">
        <f t="shared" si="25"/>
        <v>0</v>
      </c>
      <c r="AY17" s="56">
        <f t="shared" si="26"/>
        <v>0</v>
      </c>
      <c r="AZ17" s="33">
        <f t="shared" si="27"/>
        <v>0</v>
      </c>
      <c r="BA17" s="57">
        <f t="shared" si="28"/>
        <v>0</v>
      </c>
      <c r="BB17" s="33">
        <f t="shared" si="29"/>
        <v>0</v>
      </c>
      <c r="BC17" s="56">
        <f t="shared" si="30"/>
        <v>0</v>
      </c>
      <c r="BD17" s="33">
        <f t="shared" si="31"/>
        <v>0</v>
      </c>
      <c r="BE17" s="56">
        <f t="shared" si="32"/>
        <v>0</v>
      </c>
      <c r="BF17" s="33">
        <f t="shared" si="33"/>
        <v>0</v>
      </c>
    </row>
    <row r="18" spans="1:58" x14ac:dyDescent="0.25">
      <c r="A18" s="3">
        <v>14</v>
      </c>
      <c r="C18" s="8"/>
      <c r="E18" s="8"/>
      <c r="F18" s="8"/>
      <c r="J18" s="6"/>
      <c r="K18" s="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4">
        <v>90</v>
      </c>
      <c r="AV18" s="33">
        <f t="shared" si="23"/>
        <v>0</v>
      </c>
      <c r="AW18" s="56">
        <f t="shared" si="24"/>
        <v>0</v>
      </c>
      <c r="AX18" s="33">
        <f t="shared" si="25"/>
        <v>0</v>
      </c>
      <c r="AY18" s="56">
        <f t="shared" si="26"/>
        <v>0</v>
      </c>
      <c r="AZ18" s="33">
        <f t="shared" si="27"/>
        <v>0</v>
      </c>
      <c r="BA18" s="57">
        <f t="shared" si="28"/>
        <v>0</v>
      </c>
      <c r="BB18" s="33">
        <f t="shared" si="29"/>
        <v>0</v>
      </c>
      <c r="BC18" s="56">
        <f t="shared" si="30"/>
        <v>0</v>
      </c>
      <c r="BD18" s="33">
        <f t="shared" si="31"/>
        <v>0</v>
      </c>
      <c r="BE18" s="56">
        <f t="shared" si="32"/>
        <v>0</v>
      </c>
      <c r="BF18" s="33">
        <f t="shared" si="33"/>
        <v>0</v>
      </c>
    </row>
    <row r="19" spans="1:58" x14ac:dyDescent="0.25">
      <c r="A19" s="3">
        <v>15</v>
      </c>
      <c r="C19" s="8"/>
      <c r="E19" s="8"/>
      <c r="F19" s="8"/>
      <c r="J19" s="6"/>
      <c r="K19" s="7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14">
        <v>90</v>
      </c>
      <c r="AV19" s="33">
        <f t="shared" si="23"/>
        <v>0</v>
      </c>
      <c r="AW19" s="56">
        <f t="shared" si="24"/>
        <v>0</v>
      </c>
      <c r="AX19" s="33">
        <f t="shared" si="25"/>
        <v>0</v>
      </c>
      <c r="AY19" s="56">
        <f t="shared" si="26"/>
        <v>0</v>
      </c>
      <c r="AZ19" s="33">
        <f t="shared" si="27"/>
        <v>0</v>
      </c>
      <c r="BA19" s="57">
        <f t="shared" si="28"/>
        <v>0</v>
      </c>
      <c r="BB19" s="33">
        <f t="shared" si="29"/>
        <v>0</v>
      </c>
      <c r="BC19" s="56">
        <f t="shared" si="30"/>
        <v>0</v>
      </c>
      <c r="BD19" s="33">
        <f t="shared" si="31"/>
        <v>0</v>
      </c>
      <c r="BE19" s="56">
        <f t="shared" si="32"/>
        <v>0</v>
      </c>
      <c r="BF19" s="33">
        <f t="shared" si="33"/>
        <v>0</v>
      </c>
    </row>
    <row r="20" spans="1:58" x14ac:dyDescent="0.25">
      <c r="A20" s="3">
        <v>16</v>
      </c>
      <c r="C20" s="8"/>
      <c r="E20" s="8"/>
      <c r="F20" s="8"/>
      <c r="J20" s="6"/>
      <c r="K20" s="7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14">
        <v>90</v>
      </c>
      <c r="AV20" s="33">
        <f t="shared" si="23"/>
        <v>0</v>
      </c>
      <c r="AW20" s="56">
        <f t="shared" si="24"/>
        <v>0</v>
      </c>
      <c r="AX20" s="33">
        <f t="shared" si="25"/>
        <v>0</v>
      </c>
      <c r="AY20" s="56">
        <f t="shared" si="26"/>
        <v>0</v>
      </c>
      <c r="AZ20" s="33">
        <f t="shared" si="27"/>
        <v>0</v>
      </c>
      <c r="BA20" s="57">
        <f t="shared" si="28"/>
        <v>0</v>
      </c>
      <c r="BB20" s="33">
        <f t="shared" si="29"/>
        <v>0</v>
      </c>
      <c r="BC20" s="56">
        <f t="shared" si="30"/>
        <v>0</v>
      </c>
      <c r="BD20" s="33">
        <f t="shared" si="31"/>
        <v>0</v>
      </c>
      <c r="BE20" s="56">
        <f t="shared" si="32"/>
        <v>0</v>
      </c>
      <c r="BF20" s="33">
        <f t="shared" si="33"/>
        <v>0</v>
      </c>
    </row>
    <row r="21" spans="1:58" x14ac:dyDescent="0.25">
      <c r="A21" s="3">
        <v>17</v>
      </c>
      <c r="C21" s="8"/>
      <c r="E21" s="8"/>
      <c r="F21" s="8"/>
      <c r="J21" s="6"/>
      <c r="K21" s="7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14">
        <v>90</v>
      </c>
      <c r="AV21" s="33">
        <f t="shared" si="23"/>
        <v>0</v>
      </c>
      <c r="AW21" s="56">
        <f t="shared" si="24"/>
        <v>0</v>
      </c>
      <c r="AX21" s="33">
        <f t="shared" si="25"/>
        <v>0</v>
      </c>
      <c r="AY21" s="56">
        <f t="shared" si="26"/>
        <v>0</v>
      </c>
      <c r="AZ21" s="33">
        <f t="shared" si="27"/>
        <v>0</v>
      </c>
      <c r="BA21" s="57">
        <f t="shared" si="28"/>
        <v>0</v>
      </c>
      <c r="BB21" s="33">
        <f t="shared" si="29"/>
        <v>0</v>
      </c>
      <c r="BC21" s="56">
        <f t="shared" si="30"/>
        <v>0</v>
      </c>
      <c r="BD21" s="33">
        <f t="shared" si="31"/>
        <v>0</v>
      </c>
      <c r="BE21" s="56">
        <f t="shared" si="32"/>
        <v>0</v>
      </c>
      <c r="BF21" s="33">
        <f t="shared" si="33"/>
        <v>0</v>
      </c>
    </row>
    <row r="22" spans="1:58" x14ac:dyDescent="0.25">
      <c r="A22" s="3">
        <v>18</v>
      </c>
      <c r="C22" s="8"/>
      <c r="E22" s="8"/>
      <c r="F22" s="8"/>
      <c r="J22" s="6"/>
      <c r="K22" s="7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14">
        <v>90</v>
      </c>
      <c r="AV22" s="33">
        <f t="shared" si="23"/>
        <v>0</v>
      </c>
      <c r="AW22" s="56">
        <f t="shared" si="24"/>
        <v>0</v>
      </c>
      <c r="AX22" s="33">
        <f t="shared" si="25"/>
        <v>0</v>
      </c>
      <c r="AY22" s="56">
        <f t="shared" si="26"/>
        <v>0</v>
      </c>
      <c r="AZ22" s="33">
        <f t="shared" si="27"/>
        <v>0</v>
      </c>
      <c r="BA22" s="57">
        <f t="shared" si="28"/>
        <v>0</v>
      </c>
      <c r="BB22" s="33">
        <f t="shared" si="29"/>
        <v>0</v>
      </c>
      <c r="BC22" s="56">
        <f t="shared" si="30"/>
        <v>0</v>
      </c>
      <c r="BD22" s="33">
        <f t="shared" si="31"/>
        <v>0</v>
      </c>
      <c r="BE22" s="56">
        <f t="shared" si="32"/>
        <v>0</v>
      </c>
      <c r="BF22" s="33">
        <f t="shared" si="33"/>
        <v>0</v>
      </c>
    </row>
    <row r="23" spans="1:58" x14ac:dyDescent="0.25">
      <c r="A23" s="3">
        <v>19</v>
      </c>
      <c r="C23" s="8"/>
      <c r="E23" s="8"/>
      <c r="F23" s="8"/>
      <c r="J23" s="6"/>
      <c r="K23" s="7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14">
        <v>90</v>
      </c>
      <c r="AV23" s="33">
        <f t="shared" si="23"/>
        <v>0</v>
      </c>
      <c r="AW23" s="56">
        <f t="shared" si="24"/>
        <v>0</v>
      </c>
      <c r="AX23" s="33">
        <f t="shared" si="25"/>
        <v>0</v>
      </c>
      <c r="AY23" s="56">
        <f t="shared" si="26"/>
        <v>0</v>
      </c>
      <c r="AZ23" s="33">
        <f t="shared" si="27"/>
        <v>0</v>
      </c>
      <c r="BA23" s="57">
        <f t="shared" si="28"/>
        <v>0</v>
      </c>
      <c r="BB23" s="33">
        <f t="shared" si="29"/>
        <v>0</v>
      </c>
      <c r="BC23" s="56">
        <f t="shared" si="30"/>
        <v>0</v>
      </c>
      <c r="BD23" s="33">
        <f t="shared" si="31"/>
        <v>0</v>
      </c>
      <c r="BE23" s="56">
        <f t="shared" si="32"/>
        <v>0</v>
      </c>
      <c r="BF23" s="33">
        <f t="shared" si="33"/>
        <v>0</v>
      </c>
    </row>
    <row r="24" spans="1:58" x14ac:dyDescent="0.25">
      <c r="A24" s="3">
        <v>20</v>
      </c>
      <c r="C24" s="8"/>
      <c r="E24" s="8"/>
      <c r="F24" s="8"/>
      <c r="J24" s="6"/>
      <c r="K24" s="7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14">
        <v>90</v>
      </c>
      <c r="AV24" s="33">
        <f t="shared" si="23"/>
        <v>0</v>
      </c>
      <c r="AW24" s="56">
        <f t="shared" si="24"/>
        <v>0</v>
      </c>
      <c r="AX24" s="33">
        <f t="shared" si="25"/>
        <v>0</v>
      </c>
      <c r="AY24" s="56">
        <f t="shared" si="26"/>
        <v>0</v>
      </c>
      <c r="AZ24" s="33">
        <f t="shared" si="27"/>
        <v>0</v>
      </c>
      <c r="BA24" s="57">
        <f t="shared" si="28"/>
        <v>0</v>
      </c>
      <c r="BB24" s="33">
        <f t="shared" si="29"/>
        <v>0</v>
      </c>
      <c r="BC24" s="56">
        <f t="shared" si="30"/>
        <v>0</v>
      </c>
      <c r="BD24" s="33">
        <f t="shared" si="31"/>
        <v>0</v>
      </c>
      <c r="BE24" s="56">
        <f t="shared" si="32"/>
        <v>0</v>
      </c>
      <c r="BF24" s="33">
        <f t="shared" si="33"/>
        <v>0</v>
      </c>
    </row>
    <row r="25" spans="1:58" x14ac:dyDescent="0.25">
      <c r="A25" s="3">
        <v>21</v>
      </c>
      <c r="C25" s="8"/>
      <c r="E25" s="8"/>
      <c r="F25" s="8"/>
      <c r="J25" s="6"/>
      <c r="K25" s="7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14">
        <v>90</v>
      </c>
      <c r="AV25" s="33">
        <f t="shared" si="23"/>
        <v>0</v>
      </c>
      <c r="AW25" s="56">
        <f t="shared" si="24"/>
        <v>0</v>
      </c>
      <c r="AX25" s="33">
        <f t="shared" si="25"/>
        <v>0</v>
      </c>
      <c r="AY25" s="56">
        <f t="shared" si="26"/>
        <v>0</v>
      </c>
      <c r="AZ25" s="33">
        <f t="shared" si="27"/>
        <v>0</v>
      </c>
      <c r="BA25" s="57">
        <f t="shared" si="28"/>
        <v>0</v>
      </c>
      <c r="BB25" s="33">
        <f t="shared" si="29"/>
        <v>0</v>
      </c>
      <c r="BC25" s="56">
        <f t="shared" si="30"/>
        <v>0</v>
      </c>
      <c r="BD25" s="33">
        <f t="shared" si="31"/>
        <v>0</v>
      </c>
      <c r="BE25" s="56">
        <f t="shared" si="32"/>
        <v>0</v>
      </c>
      <c r="BF25" s="33">
        <f t="shared" si="33"/>
        <v>0</v>
      </c>
    </row>
    <row r="26" spans="1:58" x14ac:dyDescent="0.25">
      <c r="A26" s="3">
        <v>22</v>
      </c>
      <c r="C26" s="8"/>
      <c r="E26" s="8"/>
      <c r="F26" s="8"/>
      <c r="J26" s="6"/>
      <c r="K26" s="7"/>
      <c r="N26" s="6"/>
      <c r="O26" s="1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1"/>
      <c r="AM26" s="1"/>
      <c r="AN26" s="1"/>
      <c r="AO26" s="6"/>
      <c r="AP26" s="6"/>
      <c r="AQ26" s="6"/>
      <c r="AR26" s="6"/>
      <c r="AS26" s="6"/>
      <c r="AT26" s="6"/>
      <c r="AU26" s="14">
        <v>90</v>
      </c>
      <c r="AV26" s="33">
        <f t="shared" si="23"/>
        <v>0</v>
      </c>
      <c r="AW26" s="56">
        <f t="shared" si="24"/>
        <v>0</v>
      </c>
      <c r="AX26" s="33">
        <f t="shared" si="25"/>
        <v>0</v>
      </c>
      <c r="AY26" s="56">
        <f t="shared" si="26"/>
        <v>0</v>
      </c>
      <c r="AZ26" s="33">
        <f t="shared" si="27"/>
        <v>0</v>
      </c>
      <c r="BA26" s="57">
        <f t="shared" si="28"/>
        <v>0</v>
      </c>
      <c r="BB26" s="33">
        <f t="shared" si="29"/>
        <v>0</v>
      </c>
      <c r="BC26" s="56">
        <f t="shared" si="30"/>
        <v>0</v>
      </c>
      <c r="BD26" s="33">
        <f t="shared" si="31"/>
        <v>0</v>
      </c>
      <c r="BE26" s="56">
        <f t="shared" si="32"/>
        <v>0</v>
      </c>
      <c r="BF26" s="33">
        <f t="shared" si="33"/>
        <v>0</v>
      </c>
    </row>
    <row r="27" spans="1:58" x14ac:dyDescent="0.25">
      <c r="A27" s="3">
        <v>23</v>
      </c>
      <c r="C27" s="8"/>
      <c r="E27" s="8"/>
      <c r="F27" s="8"/>
      <c r="J27" s="6"/>
      <c r="K27" s="7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14">
        <v>90</v>
      </c>
      <c r="AV27" s="33">
        <f t="shared" si="23"/>
        <v>0</v>
      </c>
      <c r="AW27" s="56">
        <f t="shared" si="24"/>
        <v>0</v>
      </c>
      <c r="AX27" s="33">
        <f t="shared" si="25"/>
        <v>0</v>
      </c>
      <c r="AY27" s="56">
        <f t="shared" si="26"/>
        <v>0</v>
      </c>
      <c r="AZ27" s="33">
        <f t="shared" si="27"/>
        <v>0</v>
      </c>
      <c r="BA27" s="57">
        <f t="shared" si="28"/>
        <v>0</v>
      </c>
      <c r="BB27" s="33">
        <f t="shared" si="29"/>
        <v>0</v>
      </c>
      <c r="BC27" s="56">
        <f t="shared" si="30"/>
        <v>0</v>
      </c>
      <c r="BD27" s="33">
        <f t="shared" si="31"/>
        <v>0</v>
      </c>
      <c r="BE27" s="56">
        <f t="shared" si="32"/>
        <v>0</v>
      </c>
      <c r="BF27" s="33">
        <f t="shared" si="33"/>
        <v>0</v>
      </c>
    </row>
    <row r="28" spans="1:58" x14ac:dyDescent="0.25">
      <c r="A28" s="3">
        <v>24</v>
      </c>
      <c r="C28" s="8"/>
      <c r="E28" s="8"/>
      <c r="F28" s="8"/>
      <c r="J28" s="6"/>
      <c r="K28" s="7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14">
        <v>90</v>
      </c>
      <c r="AV28" s="33">
        <f t="shared" si="23"/>
        <v>0</v>
      </c>
      <c r="AW28" s="56">
        <f t="shared" si="24"/>
        <v>0</v>
      </c>
      <c r="AX28" s="33">
        <f t="shared" si="25"/>
        <v>0</v>
      </c>
      <c r="AY28" s="56">
        <f t="shared" si="26"/>
        <v>0</v>
      </c>
      <c r="AZ28" s="33">
        <f t="shared" si="27"/>
        <v>0</v>
      </c>
      <c r="BA28" s="57">
        <f t="shared" si="28"/>
        <v>0</v>
      </c>
      <c r="BB28" s="33">
        <f t="shared" si="29"/>
        <v>0</v>
      </c>
      <c r="BC28" s="56">
        <f t="shared" si="30"/>
        <v>0</v>
      </c>
      <c r="BD28" s="33">
        <f t="shared" si="31"/>
        <v>0</v>
      </c>
      <c r="BE28" s="56">
        <f t="shared" si="32"/>
        <v>0</v>
      </c>
      <c r="BF28" s="33">
        <f t="shared" si="33"/>
        <v>0</v>
      </c>
    </row>
    <row r="29" spans="1:58" x14ac:dyDescent="0.25">
      <c r="A29" s="3">
        <v>25</v>
      </c>
      <c r="C29" s="8"/>
      <c r="E29" s="8"/>
      <c r="F29" s="8"/>
      <c r="J29" s="6"/>
      <c r="K29" s="7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14">
        <v>90</v>
      </c>
      <c r="AV29" s="33">
        <f t="shared" si="23"/>
        <v>0</v>
      </c>
      <c r="AW29" s="56">
        <f t="shared" si="24"/>
        <v>0</v>
      </c>
      <c r="AX29" s="33">
        <f t="shared" si="25"/>
        <v>0</v>
      </c>
      <c r="AY29" s="56">
        <f t="shared" si="26"/>
        <v>0</v>
      </c>
      <c r="AZ29" s="33">
        <f t="shared" si="27"/>
        <v>0</v>
      </c>
      <c r="BA29" s="57">
        <f t="shared" si="28"/>
        <v>0</v>
      </c>
      <c r="BB29" s="33">
        <f t="shared" si="29"/>
        <v>0</v>
      </c>
      <c r="BC29" s="56">
        <f t="shared" si="30"/>
        <v>0</v>
      </c>
      <c r="BD29" s="33">
        <f t="shared" si="31"/>
        <v>0</v>
      </c>
      <c r="BE29" s="56">
        <f t="shared" si="32"/>
        <v>0</v>
      </c>
      <c r="BF29" s="33">
        <f t="shared" si="33"/>
        <v>0</v>
      </c>
    </row>
    <row r="30" spans="1:58" x14ac:dyDescent="0.25">
      <c r="A30" s="3">
        <v>26</v>
      </c>
      <c r="C30" s="8"/>
      <c r="E30" s="8"/>
      <c r="F30" s="8"/>
      <c r="J30" s="6"/>
      <c r="K30" s="7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14">
        <v>90</v>
      </c>
      <c r="AV30" s="33">
        <f t="shared" si="23"/>
        <v>0</v>
      </c>
      <c r="AW30" s="56">
        <f t="shared" si="24"/>
        <v>0</v>
      </c>
      <c r="AX30" s="33">
        <f t="shared" si="25"/>
        <v>0</v>
      </c>
      <c r="AY30" s="56">
        <f t="shared" si="26"/>
        <v>0</v>
      </c>
      <c r="AZ30" s="33">
        <f t="shared" si="27"/>
        <v>0</v>
      </c>
      <c r="BA30" s="57">
        <f t="shared" si="28"/>
        <v>0</v>
      </c>
      <c r="BB30" s="33">
        <f t="shared" si="29"/>
        <v>0</v>
      </c>
      <c r="BC30" s="56">
        <f t="shared" si="30"/>
        <v>0</v>
      </c>
      <c r="BD30" s="33">
        <f t="shared" si="31"/>
        <v>0</v>
      </c>
      <c r="BE30" s="56">
        <f t="shared" si="32"/>
        <v>0</v>
      </c>
      <c r="BF30" s="33">
        <f t="shared" si="33"/>
        <v>0</v>
      </c>
    </row>
    <row r="31" spans="1:58" x14ac:dyDescent="0.25">
      <c r="A31" s="3">
        <v>27</v>
      </c>
      <c r="C31" s="8"/>
      <c r="E31" s="8"/>
      <c r="F31" s="8"/>
      <c r="J31" s="6"/>
      <c r="K31" s="7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14">
        <v>90</v>
      </c>
      <c r="AV31" s="33">
        <f t="shared" si="23"/>
        <v>0</v>
      </c>
      <c r="AW31" s="56">
        <f t="shared" si="24"/>
        <v>0</v>
      </c>
      <c r="AX31" s="33">
        <f t="shared" si="25"/>
        <v>0</v>
      </c>
      <c r="AY31" s="56">
        <f t="shared" si="26"/>
        <v>0</v>
      </c>
      <c r="AZ31" s="33">
        <f t="shared" si="27"/>
        <v>0</v>
      </c>
      <c r="BA31" s="57">
        <f t="shared" si="28"/>
        <v>0</v>
      </c>
      <c r="BB31" s="33">
        <f t="shared" si="29"/>
        <v>0</v>
      </c>
      <c r="BC31" s="56">
        <f t="shared" si="30"/>
        <v>0</v>
      </c>
      <c r="BD31" s="33">
        <f t="shared" si="31"/>
        <v>0</v>
      </c>
      <c r="BE31" s="56">
        <f t="shared" si="32"/>
        <v>0</v>
      </c>
      <c r="BF31" s="33">
        <f t="shared" si="33"/>
        <v>0</v>
      </c>
    </row>
    <row r="32" spans="1:58" x14ac:dyDescent="0.25">
      <c r="A32" s="3">
        <v>28</v>
      </c>
      <c r="C32" s="8"/>
      <c r="E32" s="8"/>
      <c r="F32" s="8"/>
      <c r="J32" s="6"/>
      <c r="K32" s="7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14">
        <v>90</v>
      </c>
      <c r="AV32" s="33">
        <f t="shared" si="23"/>
        <v>0</v>
      </c>
      <c r="AW32" s="56">
        <f t="shared" si="24"/>
        <v>0</v>
      </c>
      <c r="AX32" s="33">
        <f t="shared" si="25"/>
        <v>0</v>
      </c>
      <c r="AY32" s="56">
        <f t="shared" si="26"/>
        <v>0</v>
      </c>
      <c r="AZ32" s="33">
        <f t="shared" si="27"/>
        <v>0</v>
      </c>
      <c r="BA32" s="57">
        <f t="shared" si="28"/>
        <v>0</v>
      </c>
      <c r="BB32" s="33">
        <f t="shared" si="29"/>
        <v>0</v>
      </c>
      <c r="BC32" s="56">
        <f t="shared" si="30"/>
        <v>0</v>
      </c>
      <c r="BD32" s="33">
        <f t="shared" si="31"/>
        <v>0</v>
      </c>
      <c r="BE32" s="56">
        <f t="shared" si="32"/>
        <v>0</v>
      </c>
      <c r="BF32" s="33">
        <f t="shared" si="33"/>
        <v>0</v>
      </c>
    </row>
    <row r="33" spans="1:58" x14ac:dyDescent="0.25">
      <c r="A33" s="3">
        <v>29</v>
      </c>
      <c r="C33" s="8"/>
      <c r="E33" s="8"/>
      <c r="F33" s="8"/>
      <c r="J33" s="6"/>
      <c r="K33" s="7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14">
        <v>90</v>
      </c>
      <c r="AV33" s="33">
        <f t="shared" si="23"/>
        <v>0</v>
      </c>
      <c r="AW33" s="56">
        <f t="shared" si="24"/>
        <v>0</v>
      </c>
      <c r="AX33" s="33">
        <f t="shared" si="25"/>
        <v>0</v>
      </c>
      <c r="AY33" s="56">
        <f t="shared" si="26"/>
        <v>0</v>
      </c>
      <c r="AZ33" s="33">
        <f t="shared" si="27"/>
        <v>0</v>
      </c>
      <c r="BA33" s="57">
        <f t="shared" si="28"/>
        <v>0</v>
      </c>
      <c r="BB33" s="33">
        <f t="shared" si="29"/>
        <v>0</v>
      </c>
      <c r="BC33" s="56">
        <f t="shared" si="30"/>
        <v>0</v>
      </c>
      <c r="BD33" s="33">
        <f t="shared" si="31"/>
        <v>0</v>
      </c>
      <c r="BE33" s="56">
        <f t="shared" si="32"/>
        <v>0</v>
      </c>
      <c r="BF33" s="33">
        <f t="shared" si="33"/>
        <v>0</v>
      </c>
    </row>
    <row r="34" spans="1:58" x14ac:dyDescent="0.25">
      <c r="A34" s="3">
        <v>30</v>
      </c>
      <c r="C34" s="8"/>
      <c r="E34" s="8"/>
      <c r="F34" s="8"/>
      <c r="J34" s="6"/>
      <c r="K34" s="7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14">
        <v>90</v>
      </c>
      <c r="AV34" s="33">
        <f t="shared" si="23"/>
        <v>0</v>
      </c>
      <c r="AW34" s="56">
        <f t="shared" si="24"/>
        <v>0</v>
      </c>
      <c r="AX34" s="33">
        <f t="shared" si="25"/>
        <v>0</v>
      </c>
      <c r="AY34" s="56">
        <f t="shared" si="26"/>
        <v>0</v>
      </c>
      <c r="AZ34" s="33">
        <f t="shared" si="27"/>
        <v>0</v>
      </c>
      <c r="BA34" s="57">
        <f t="shared" si="28"/>
        <v>0</v>
      </c>
      <c r="BB34" s="33">
        <f t="shared" si="29"/>
        <v>0</v>
      </c>
      <c r="BC34" s="56">
        <f t="shared" si="30"/>
        <v>0</v>
      </c>
      <c r="BD34" s="33">
        <f t="shared" si="31"/>
        <v>0</v>
      </c>
      <c r="BE34" s="56">
        <f t="shared" si="32"/>
        <v>0</v>
      </c>
      <c r="BF34" s="33">
        <f t="shared" si="33"/>
        <v>0</v>
      </c>
    </row>
    <row r="35" spans="1:58" x14ac:dyDescent="0.25">
      <c r="A35" s="3">
        <v>31</v>
      </c>
      <c r="C35" s="8"/>
      <c r="E35" s="8"/>
      <c r="F35" s="8"/>
      <c r="J35" s="6"/>
      <c r="K35" s="7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14">
        <v>90</v>
      </c>
      <c r="AV35" s="33">
        <f t="shared" si="23"/>
        <v>0</v>
      </c>
      <c r="AW35" s="56">
        <f t="shared" si="24"/>
        <v>0</v>
      </c>
      <c r="AX35" s="33">
        <f t="shared" si="25"/>
        <v>0</v>
      </c>
      <c r="AY35" s="56">
        <f t="shared" si="26"/>
        <v>0</v>
      </c>
      <c r="AZ35" s="33">
        <f t="shared" si="27"/>
        <v>0</v>
      </c>
      <c r="BA35" s="57">
        <f t="shared" si="28"/>
        <v>0</v>
      </c>
      <c r="BB35" s="33">
        <f t="shared" si="29"/>
        <v>0</v>
      </c>
      <c r="BC35" s="56">
        <f t="shared" si="30"/>
        <v>0</v>
      </c>
      <c r="BD35" s="33">
        <f t="shared" si="31"/>
        <v>0</v>
      </c>
      <c r="BE35" s="56">
        <f t="shared" si="32"/>
        <v>0</v>
      </c>
      <c r="BF35" s="33">
        <f t="shared" si="33"/>
        <v>0</v>
      </c>
    </row>
    <row r="36" spans="1:58" x14ac:dyDescent="0.25">
      <c r="A36" s="3">
        <v>32</v>
      </c>
      <c r="C36" s="8"/>
      <c r="E36" s="8"/>
      <c r="F36" s="8"/>
      <c r="J36" s="6"/>
      <c r="K36" s="7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14">
        <v>90</v>
      </c>
      <c r="AV36" s="33">
        <f t="shared" si="23"/>
        <v>0</v>
      </c>
      <c r="AW36" s="56">
        <f t="shared" si="24"/>
        <v>0</v>
      </c>
      <c r="AX36" s="33">
        <f t="shared" si="25"/>
        <v>0</v>
      </c>
      <c r="AY36" s="56">
        <f t="shared" si="26"/>
        <v>0</v>
      </c>
      <c r="AZ36" s="33">
        <f t="shared" si="27"/>
        <v>0</v>
      </c>
      <c r="BA36" s="57">
        <f t="shared" si="28"/>
        <v>0</v>
      </c>
      <c r="BB36" s="33">
        <f t="shared" si="29"/>
        <v>0</v>
      </c>
      <c r="BC36" s="56">
        <f t="shared" si="30"/>
        <v>0</v>
      </c>
      <c r="BD36" s="33">
        <f t="shared" si="31"/>
        <v>0</v>
      </c>
      <c r="BE36" s="56">
        <f t="shared" si="32"/>
        <v>0</v>
      </c>
      <c r="BF36" s="33">
        <f t="shared" si="33"/>
        <v>0</v>
      </c>
    </row>
    <row r="37" spans="1:58" x14ac:dyDescent="0.25">
      <c r="A37" s="3">
        <v>33</v>
      </c>
      <c r="C37" s="8"/>
      <c r="E37" s="8"/>
      <c r="F37" s="8"/>
      <c r="J37" s="6"/>
      <c r="K37" s="7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14">
        <v>90</v>
      </c>
      <c r="AV37" s="33">
        <f t="shared" si="23"/>
        <v>0</v>
      </c>
      <c r="AW37" s="56">
        <f t="shared" si="24"/>
        <v>0</v>
      </c>
      <c r="AX37" s="33">
        <f t="shared" si="25"/>
        <v>0</v>
      </c>
      <c r="AY37" s="56">
        <f t="shared" si="26"/>
        <v>0</v>
      </c>
      <c r="AZ37" s="33">
        <f t="shared" si="27"/>
        <v>0</v>
      </c>
      <c r="BA37" s="57">
        <f t="shared" si="28"/>
        <v>0</v>
      </c>
      <c r="BB37" s="33">
        <f t="shared" si="29"/>
        <v>0</v>
      </c>
      <c r="BC37" s="56">
        <f t="shared" si="30"/>
        <v>0</v>
      </c>
      <c r="BD37" s="33">
        <f t="shared" si="31"/>
        <v>0</v>
      </c>
      <c r="BE37" s="56">
        <f t="shared" si="32"/>
        <v>0</v>
      </c>
      <c r="BF37" s="33">
        <f t="shared" si="33"/>
        <v>0</v>
      </c>
    </row>
    <row r="38" spans="1:58" x14ac:dyDescent="0.25">
      <c r="A38" s="3">
        <v>34</v>
      </c>
      <c r="C38" s="8"/>
      <c r="E38" s="8"/>
      <c r="F38" s="8"/>
      <c r="J38" s="6"/>
      <c r="K38" s="7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14">
        <v>90</v>
      </c>
      <c r="AV38" s="33">
        <f t="shared" si="23"/>
        <v>0</v>
      </c>
      <c r="AW38" s="56">
        <f t="shared" si="24"/>
        <v>0</v>
      </c>
      <c r="AX38" s="33">
        <f t="shared" si="25"/>
        <v>0</v>
      </c>
      <c r="AY38" s="56">
        <f t="shared" si="26"/>
        <v>0</v>
      </c>
      <c r="AZ38" s="33">
        <f t="shared" si="27"/>
        <v>0</v>
      </c>
      <c r="BA38" s="57">
        <f t="shared" si="28"/>
        <v>0</v>
      </c>
      <c r="BB38" s="33">
        <f t="shared" si="29"/>
        <v>0</v>
      </c>
      <c r="BC38" s="56">
        <f t="shared" si="30"/>
        <v>0</v>
      </c>
      <c r="BD38" s="33">
        <f t="shared" si="31"/>
        <v>0</v>
      </c>
      <c r="BE38" s="56">
        <f t="shared" si="32"/>
        <v>0</v>
      </c>
      <c r="BF38" s="33">
        <f t="shared" si="33"/>
        <v>0</v>
      </c>
    </row>
    <row r="39" spans="1:58" x14ac:dyDescent="0.25">
      <c r="A39" s="3">
        <v>35</v>
      </c>
      <c r="C39" s="8"/>
      <c r="E39" s="8"/>
      <c r="F39" s="8"/>
      <c r="J39" s="6"/>
      <c r="K39" s="7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14">
        <v>90</v>
      </c>
      <c r="AV39" s="33">
        <f t="shared" si="23"/>
        <v>0</v>
      </c>
      <c r="AW39" s="56">
        <f t="shared" si="24"/>
        <v>0</v>
      </c>
      <c r="AX39" s="33">
        <f t="shared" si="25"/>
        <v>0</v>
      </c>
      <c r="AY39" s="56">
        <f t="shared" si="26"/>
        <v>0</v>
      </c>
      <c r="AZ39" s="33">
        <f t="shared" si="27"/>
        <v>0</v>
      </c>
      <c r="BA39" s="57">
        <f t="shared" si="28"/>
        <v>0</v>
      </c>
      <c r="BB39" s="33">
        <f t="shared" si="29"/>
        <v>0</v>
      </c>
      <c r="BC39" s="56">
        <f t="shared" si="30"/>
        <v>0</v>
      </c>
      <c r="BD39" s="33">
        <f t="shared" si="31"/>
        <v>0</v>
      </c>
      <c r="BE39" s="56">
        <f t="shared" si="32"/>
        <v>0</v>
      </c>
      <c r="BF39" s="33">
        <f t="shared" si="33"/>
        <v>0</v>
      </c>
    </row>
    <row r="40" spans="1:58" x14ac:dyDescent="0.25">
      <c r="A40" s="3">
        <v>36</v>
      </c>
      <c r="C40" s="8"/>
      <c r="E40" s="8"/>
      <c r="F40" s="8"/>
      <c r="J40" s="6"/>
      <c r="K40" s="7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14">
        <v>90</v>
      </c>
      <c r="AV40" s="33">
        <f t="shared" si="23"/>
        <v>0</v>
      </c>
      <c r="AW40" s="56">
        <f t="shared" si="24"/>
        <v>0</v>
      </c>
      <c r="AX40" s="33">
        <f t="shared" si="25"/>
        <v>0</v>
      </c>
      <c r="AY40" s="56">
        <f t="shared" si="26"/>
        <v>0</v>
      </c>
      <c r="AZ40" s="33">
        <f t="shared" si="27"/>
        <v>0</v>
      </c>
      <c r="BA40" s="57">
        <f t="shared" si="28"/>
        <v>0</v>
      </c>
      <c r="BB40" s="33">
        <f t="shared" si="29"/>
        <v>0</v>
      </c>
      <c r="BC40" s="56">
        <f t="shared" si="30"/>
        <v>0</v>
      </c>
      <c r="BD40" s="33">
        <f t="shared" si="31"/>
        <v>0</v>
      </c>
      <c r="BE40" s="56">
        <f t="shared" si="32"/>
        <v>0</v>
      </c>
      <c r="BF40" s="33">
        <f t="shared" si="33"/>
        <v>0</v>
      </c>
    </row>
    <row r="41" spans="1:58" x14ac:dyDescent="0.25">
      <c r="A41" s="3">
        <v>37</v>
      </c>
      <c r="C41" s="8"/>
      <c r="E41" s="8"/>
      <c r="F41" s="8"/>
      <c r="J41" s="6"/>
      <c r="K41" s="7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14">
        <v>90</v>
      </c>
      <c r="AV41" s="33">
        <f t="shared" si="23"/>
        <v>0</v>
      </c>
      <c r="AW41" s="56">
        <f t="shared" si="24"/>
        <v>0</v>
      </c>
      <c r="AX41" s="33">
        <f t="shared" si="25"/>
        <v>0</v>
      </c>
      <c r="AY41" s="56">
        <f t="shared" si="26"/>
        <v>0</v>
      </c>
      <c r="AZ41" s="33">
        <f t="shared" si="27"/>
        <v>0</v>
      </c>
      <c r="BA41" s="57">
        <f t="shared" si="28"/>
        <v>0</v>
      </c>
      <c r="BB41" s="33">
        <f t="shared" si="29"/>
        <v>0</v>
      </c>
      <c r="BC41" s="56">
        <f t="shared" si="30"/>
        <v>0</v>
      </c>
      <c r="BD41" s="33">
        <f t="shared" si="31"/>
        <v>0</v>
      </c>
      <c r="BE41" s="56">
        <f t="shared" si="32"/>
        <v>0</v>
      </c>
      <c r="BF41" s="33">
        <f t="shared" si="33"/>
        <v>0</v>
      </c>
    </row>
    <row r="42" spans="1:58" x14ac:dyDescent="0.25">
      <c r="A42" s="3">
        <v>38</v>
      </c>
      <c r="C42" s="8"/>
      <c r="E42" s="8"/>
      <c r="F42" s="8"/>
      <c r="J42" s="6"/>
      <c r="K42" s="7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14">
        <v>90</v>
      </c>
      <c r="AV42" s="33">
        <f t="shared" si="23"/>
        <v>0</v>
      </c>
      <c r="AW42" s="56">
        <f t="shared" si="24"/>
        <v>0</v>
      </c>
      <c r="AX42" s="33">
        <f t="shared" si="25"/>
        <v>0</v>
      </c>
      <c r="AY42" s="56">
        <f t="shared" si="26"/>
        <v>0</v>
      </c>
      <c r="AZ42" s="33">
        <f t="shared" si="27"/>
        <v>0</v>
      </c>
      <c r="BA42" s="57">
        <f t="shared" si="28"/>
        <v>0</v>
      </c>
      <c r="BB42" s="33">
        <f t="shared" si="29"/>
        <v>0</v>
      </c>
      <c r="BC42" s="56">
        <f t="shared" si="30"/>
        <v>0</v>
      </c>
      <c r="BD42" s="33">
        <f t="shared" si="31"/>
        <v>0</v>
      </c>
      <c r="BE42" s="56">
        <f t="shared" si="32"/>
        <v>0</v>
      </c>
      <c r="BF42" s="33">
        <f t="shared" si="33"/>
        <v>0</v>
      </c>
    </row>
    <row r="43" spans="1:58" x14ac:dyDescent="0.25">
      <c r="A43" s="3">
        <v>39</v>
      </c>
      <c r="C43" s="8"/>
      <c r="E43" s="8"/>
      <c r="F43" s="8"/>
      <c r="J43" s="6"/>
      <c r="K43" s="7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14">
        <v>90</v>
      </c>
      <c r="AV43" s="33">
        <f t="shared" si="23"/>
        <v>0</v>
      </c>
      <c r="AW43" s="56">
        <f t="shared" si="24"/>
        <v>0</v>
      </c>
      <c r="AX43" s="33">
        <f t="shared" si="25"/>
        <v>0</v>
      </c>
      <c r="AY43" s="56">
        <f t="shared" si="26"/>
        <v>0</v>
      </c>
      <c r="AZ43" s="33">
        <f t="shared" si="27"/>
        <v>0</v>
      </c>
      <c r="BA43" s="57">
        <f t="shared" si="28"/>
        <v>0</v>
      </c>
      <c r="BB43" s="33">
        <f t="shared" si="29"/>
        <v>0</v>
      </c>
      <c r="BC43" s="56">
        <f t="shared" si="30"/>
        <v>0</v>
      </c>
      <c r="BD43" s="33">
        <f t="shared" si="31"/>
        <v>0</v>
      </c>
      <c r="BE43" s="56">
        <f t="shared" si="32"/>
        <v>0</v>
      </c>
      <c r="BF43" s="33">
        <f t="shared" si="33"/>
        <v>0</v>
      </c>
    </row>
    <row r="44" spans="1:58" x14ac:dyDescent="0.25">
      <c r="A44" s="3">
        <v>40</v>
      </c>
      <c r="C44" s="8"/>
      <c r="E44" s="8"/>
      <c r="F44" s="8"/>
      <c r="J44" s="6"/>
      <c r="K44" s="7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14">
        <v>90</v>
      </c>
      <c r="AV44" s="33">
        <f t="shared" si="23"/>
        <v>0</v>
      </c>
      <c r="AW44" s="56">
        <f t="shared" si="24"/>
        <v>0</v>
      </c>
      <c r="AX44" s="33">
        <f t="shared" si="25"/>
        <v>0</v>
      </c>
      <c r="AY44" s="56">
        <f t="shared" si="26"/>
        <v>0</v>
      </c>
      <c r="AZ44" s="33">
        <f t="shared" si="27"/>
        <v>0</v>
      </c>
      <c r="BA44" s="57">
        <f t="shared" si="28"/>
        <v>0</v>
      </c>
      <c r="BB44" s="33">
        <f t="shared" si="29"/>
        <v>0</v>
      </c>
      <c r="BC44" s="56">
        <f t="shared" si="30"/>
        <v>0</v>
      </c>
      <c r="BD44" s="33">
        <f t="shared" si="31"/>
        <v>0</v>
      </c>
      <c r="BE44" s="56">
        <f t="shared" si="32"/>
        <v>0</v>
      </c>
      <c r="BF44" s="33">
        <f t="shared" si="33"/>
        <v>0</v>
      </c>
    </row>
    <row r="45" spans="1:58" x14ac:dyDescent="0.25">
      <c r="A45" s="3">
        <v>41</v>
      </c>
      <c r="C45" s="8"/>
      <c r="E45" s="8"/>
      <c r="F45" s="8"/>
      <c r="J45" s="6"/>
      <c r="K45" s="7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14">
        <v>90</v>
      </c>
      <c r="AV45" s="33">
        <f t="shared" si="23"/>
        <v>0</v>
      </c>
      <c r="AW45" s="56">
        <f t="shared" si="24"/>
        <v>0</v>
      </c>
      <c r="AX45" s="33">
        <f t="shared" si="25"/>
        <v>0</v>
      </c>
      <c r="AY45" s="56">
        <f t="shared" si="26"/>
        <v>0</v>
      </c>
      <c r="AZ45" s="33">
        <f t="shared" si="27"/>
        <v>0</v>
      </c>
      <c r="BA45" s="57">
        <f t="shared" si="28"/>
        <v>0</v>
      </c>
      <c r="BB45" s="33">
        <f t="shared" si="29"/>
        <v>0</v>
      </c>
      <c r="BC45" s="56">
        <f t="shared" si="30"/>
        <v>0</v>
      </c>
      <c r="BD45" s="33">
        <f t="shared" si="31"/>
        <v>0</v>
      </c>
      <c r="BE45" s="56">
        <f t="shared" si="32"/>
        <v>0</v>
      </c>
      <c r="BF45" s="33">
        <f t="shared" si="33"/>
        <v>0</v>
      </c>
    </row>
    <row r="46" spans="1:58" x14ac:dyDescent="0.25">
      <c r="A46" s="3">
        <v>42</v>
      </c>
      <c r="C46" s="8"/>
      <c r="E46" s="8"/>
      <c r="F46" s="8"/>
      <c r="J46" s="6"/>
      <c r="K46" s="7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14">
        <v>90</v>
      </c>
      <c r="AV46" s="33">
        <f t="shared" si="23"/>
        <v>0</v>
      </c>
      <c r="AW46" s="56">
        <f t="shared" si="24"/>
        <v>0</v>
      </c>
      <c r="AX46" s="33">
        <f t="shared" si="25"/>
        <v>0</v>
      </c>
      <c r="AY46" s="56">
        <f t="shared" si="26"/>
        <v>0</v>
      </c>
      <c r="AZ46" s="33">
        <f t="shared" si="27"/>
        <v>0</v>
      </c>
      <c r="BA46" s="57">
        <f t="shared" si="28"/>
        <v>0</v>
      </c>
      <c r="BB46" s="33">
        <f t="shared" si="29"/>
        <v>0</v>
      </c>
      <c r="BC46" s="56">
        <f t="shared" si="30"/>
        <v>0</v>
      </c>
      <c r="BD46" s="33">
        <f t="shared" si="31"/>
        <v>0</v>
      </c>
      <c r="BE46" s="56">
        <f t="shared" si="32"/>
        <v>0</v>
      </c>
      <c r="BF46" s="33">
        <f t="shared" si="33"/>
        <v>0</v>
      </c>
    </row>
    <row r="47" spans="1:58" x14ac:dyDescent="0.25">
      <c r="A47" s="3">
        <v>43</v>
      </c>
      <c r="C47" s="8"/>
      <c r="E47" s="8"/>
      <c r="F47" s="8"/>
      <c r="J47" s="6"/>
      <c r="K47" s="7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14">
        <v>90</v>
      </c>
      <c r="AV47" s="33">
        <f t="shared" si="23"/>
        <v>0</v>
      </c>
      <c r="AW47" s="56">
        <f t="shared" si="24"/>
        <v>0</v>
      </c>
      <c r="AX47" s="33">
        <f t="shared" si="25"/>
        <v>0</v>
      </c>
      <c r="AY47" s="56">
        <f t="shared" si="26"/>
        <v>0</v>
      </c>
      <c r="AZ47" s="33">
        <f t="shared" si="27"/>
        <v>0</v>
      </c>
      <c r="BA47" s="57">
        <f t="shared" si="28"/>
        <v>0</v>
      </c>
      <c r="BB47" s="33">
        <f t="shared" si="29"/>
        <v>0</v>
      </c>
      <c r="BC47" s="56">
        <f t="shared" si="30"/>
        <v>0</v>
      </c>
      <c r="BD47" s="33">
        <f t="shared" si="31"/>
        <v>0</v>
      </c>
      <c r="BE47" s="56">
        <f t="shared" si="32"/>
        <v>0</v>
      </c>
      <c r="BF47" s="33">
        <f t="shared" si="33"/>
        <v>0</v>
      </c>
    </row>
    <row r="48" spans="1:58" x14ac:dyDescent="0.25">
      <c r="A48" s="3">
        <v>44</v>
      </c>
      <c r="C48" s="8"/>
      <c r="E48" s="8"/>
      <c r="F48" s="8"/>
      <c r="J48" s="6"/>
      <c r="K48" s="7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14">
        <v>90</v>
      </c>
      <c r="AV48" s="33">
        <f t="shared" si="23"/>
        <v>0</v>
      </c>
      <c r="AW48" s="56">
        <f t="shared" si="24"/>
        <v>0</v>
      </c>
      <c r="AX48" s="33">
        <f t="shared" si="25"/>
        <v>0</v>
      </c>
      <c r="AY48" s="56">
        <f t="shared" si="26"/>
        <v>0</v>
      </c>
      <c r="AZ48" s="33">
        <f t="shared" si="27"/>
        <v>0</v>
      </c>
      <c r="BA48" s="57">
        <f t="shared" si="28"/>
        <v>0</v>
      </c>
      <c r="BB48" s="33">
        <f t="shared" si="29"/>
        <v>0</v>
      </c>
      <c r="BC48" s="56">
        <f t="shared" si="30"/>
        <v>0</v>
      </c>
      <c r="BD48" s="33">
        <f t="shared" si="31"/>
        <v>0</v>
      </c>
      <c r="BE48" s="56">
        <f t="shared" si="32"/>
        <v>0</v>
      </c>
      <c r="BF48" s="33">
        <f t="shared" si="33"/>
        <v>0</v>
      </c>
    </row>
    <row r="49" spans="1:58" x14ac:dyDescent="0.25">
      <c r="A49" s="3">
        <v>45</v>
      </c>
      <c r="C49" s="8"/>
      <c r="E49" s="8"/>
      <c r="F49" s="8"/>
      <c r="J49" s="6"/>
      <c r="K49" s="7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14">
        <v>90</v>
      </c>
      <c r="AV49" s="33">
        <f t="shared" si="23"/>
        <v>0</v>
      </c>
      <c r="AW49" s="56">
        <f t="shared" si="24"/>
        <v>0</v>
      </c>
      <c r="AX49" s="33">
        <f t="shared" si="25"/>
        <v>0</v>
      </c>
      <c r="AY49" s="56">
        <f t="shared" si="26"/>
        <v>0</v>
      </c>
      <c r="AZ49" s="33">
        <f t="shared" si="27"/>
        <v>0</v>
      </c>
      <c r="BA49" s="57">
        <f t="shared" si="28"/>
        <v>0</v>
      </c>
      <c r="BB49" s="33">
        <f t="shared" si="29"/>
        <v>0</v>
      </c>
      <c r="BC49" s="56">
        <f t="shared" si="30"/>
        <v>0</v>
      </c>
      <c r="BD49" s="33">
        <f t="shared" si="31"/>
        <v>0</v>
      </c>
      <c r="BE49" s="56">
        <f t="shared" si="32"/>
        <v>0</v>
      </c>
      <c r="BF49" s="33">
        <f t="shared" si="33"/>
        <v>0</v>
      </c>
    </row>
    <row r="50" spans="1:58" x14ac:dyDescent="0.25">
      <c r="A50" s="3">
        <v>46</v>
      </c>
      <c r="C50" s="8"/>
      <c r="E50" s="8"/>
      <c r="F50" s="8"/>
      <c r="J50" s="6"/>
      <c r="K50" s="7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14">
        <v>90</v>
      </c>
      <c r="AV50" s="33">
        <f t="shared" si="23"/>
        <v>0</v>
      </c>
      <c r="AW50" s="56">
        <f t="shared" si="24"/>
        <v>0</v>
      </c>
      <c r="AX50" s="33">
        <f t="shared" si="25"/>
        <v>0</v>
      </c>
      <c r="AY50" s="56">
        <f t="shared" si="26"/>
        <v>0</v>
      </c>
      <c r="AZ50" s="33">
        <f t="shared" si="27"/>
        <v>0</v>
      </c>
      <c r="BA50" s="57">
        <f t="shared" si="28"/>
        <v>0</v>
      </c>
      <c r="BB50" s="33">
        <f t="shared" si="29"/>
        <v>0</v>
      </c>
      <c r="BC50" s="56">
        <f t="shared" si="30"/>
        <v>0</v>
      </c>
      <c r="BD50" s="33">
        <f t="shared" si="31"/>
        <v>0</v>
      </c>
      <c r="BE50" s="56">
        <f t="shared" si="32"/>
        <v>0</v>
      </c>
      <c r="BF50" s="33">
        <f t="shared" si="33"/>
        <v>0</v>
      </c>
    </row>
    <row r="51" spans="1:58" x14ac:dyDescent="0.25">
      <c r="A51" s="3">
        <v>47</v>
      </c>
      <c r="C51" s="8"/>
      <c r="E51" s="8"/>
      <c r="F51" s="8"/>
      <c r="J51" s="6"/>
      <c r="K51" s="7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14">
        <v>90</v>
      </c>
      <c r="AV51" s="33">
        <f t="shared" si="23"/>
        <v>0</v>
      </c>
      <c r="AW51" s="56">
        <f t="shared" si="24"/>
        <v>0</v>
      </c>
      <c r="AX51" s="33">
        <f t="shared" si="25"/>
        <v>0</v>
      </c>
      <c r="AY51" s="56">
        <f t="shared" si="26"/>
        <v>0</v>
      </c>
      <c r="AZ51" s="33">
        <f t="shared" si="27"/>
        <v>0</v>
      </c>
      <c r="BA51" s="57">
        <f t="shared" si="28"/>
        <v>0</v>
      </c>
      <c r="BB51" s="33">
        <f t="shared" si="29"/>
        <v>0</v>
      </c>
      <c r="BC51" s="56">
        <f t="shared" si="30"/>
        <v>0</v>
      </c>
      <c r="BD51" s="33">
        <f t="shared" si="31"/>
        <v>0</v>
      </c>
      <c r="BE51" s="56">
        <f t="shared" si="32"/>
        <v>0</v>
      </c>
      <c r="BF51" s="33">
        <f t="shared" si="33"/>
        <v>0</v>
      </c>
    </row>
    <row r="52" spans="1:58" x14ac:dyDescent="0.25">
      <c r="A52" s="3">
        <v>48</v>
      </c>
      <c r="C52" s="8"/>
      <c r="E52" s="8"/>
      <c r="F52" s="8"/>
      <c r="J52" s="6"/>
      <c r="K52" s="7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14">
        <v>90</v>
      </c>
      <c r="AV52" s="33">
        <f t="shared" si="23"/>
        <v>0</v>
      </c>
      <c r="AW52" s="56">
        <f t="shared" si="24"/>
        <v>0</v>
      </c>
      <c r="AX52" s="33">
        <f t="shared" si="25"/>
        <v>0</v>
      </c>
      <c r="AY52" s="56">
        <f t="shared" si="26"/>
        <v>0</v>
      </c>
      <c r="AZ52" s="33">
        <f t="shared" si="27"/>
        <v>0</v>
      </c>
      <c r="BA52" s="57">
        <f t="shared" si="28"/>
        <v>0</v>
      </c>
      <c r="BB52" s="33">
        <f t="shared" si="29"/>
        <v>0</v>
      </c>
      <c r="BC52" s="56">
        <f t="shared" si="30"/>
        <v>0</v>
      </c>
      <c r="BD52" s="33">
        <f t="shared" si="31"/>
        <v>0</v>
      </c>
      <c r="BE52" s="56">
        <f t="shared" si="32"/>
        <v>0</v>
      </c>
      <c r="BF52" s="33">
        <f t="shared" si="33"/>
        <v>0</v>
      </c>
    </row>
    <row r="53" spans="1:58" x14ac:dyDescent="0.25">
      <c r="A53" s="3">
        <v>49</v>
      </c>
      <c r="C53" s="8"/>
      <c r="E53" s="8"/>
      <c r="F53" s="8"/>
      <c r="J53" s="6"/>
      <c r="K53" s="7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14">
        <v>90</v>
      </c>
      <c r="AV53" s="33">
        <f t="shared" si="23"/>
        <v>0</v>
      </c>
      <c r="AW53" s="56">
        <f t="shared" si="24"/>
        <v>0</v>
      </c>
      <c r="AX53" s="33">
        <f t="shared" si="25"/>
        <v>0</v>
      </c>
      <c r="AY53" s="56">
        <f t="shared" si="26"/>
        <v>0</v>
      </c>
      <c r="AZ53" s="33">
        <f t="shared" si="27"/>
        <v>0</v>
      </c>
      <c r="BA53" s="57">
        <f t="shared" si="28"/>
        <v>0</v>
      </c>
      <c r="BB53" s="33">
        <f t="shared" si="29"/>
        <v>0</v>
      </c>
      <c r="BC53" s="56">
        <f t="shared" si="30"/>
        <v>0</v>
      </c>
      <c r="BD53" s="33">
        <f t="shared" si="31"/>
        <v>0</v>
      </c>
      <c r="BE53" s="56">
        <f t="shared" si="32"/>
        <v>0</v>
      </c>
      <c r="BF53" s="33">
        <f t="shared" si="33"/>
        <v>0</v>
      </c>
    </row>
    <row r="54" spans="1:58" x14ac:dyDescent="0.25">
      <c r="A54" s="3">
        <v>50</v>
      </c>
      <c r="C54" s="8"/>
      <c r="E54" s="8"/>
      <c r="F54" s="8"/>
      <c r="J54" s="6"/>
      <c r="K54" s="7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5">
        <v>90</v>
      </c>
      <c r="AV54" s="62">
        <f t="shared" si="23"/>
        <v>0</v>
      </c>
      <c r="AW54" s="66">
        <f t="shared" si="24"/>
        <v>0</v>
      </c>
      <c r="AX54" s="62">
        <f t="shared" si="25"/>
        <v>0</v>
      </c>
      <c r="AY54" s="66">
        <f t="shared" si="26"/>
        <v>0</v>
      </c>
      <c r="AZ54" s="62">
        <f t="shared" si="27"/>
        <v>0</v>
      </c>
      <c r="BA54" s="67">
        <f t="shared" si="28"/>
        <v>0</v>
      </c>
      <c r="BB54" s="62">
        <f t="shared" si="29"/>
        <v>0</v>
      </c>
      <c r="BC54" s="66">
        <f t="shared" si="30"/>
        <v>0</v>
      </c>
      <c r="BD54" s="62">
        <f t="shared" si="31"/>
        <v>0</v>
      </c>
      <c r="BE54" s="66">
        <f t="shared" si="32"/>
        <v>0</v>
      </c>
      <c r="BF54" s="62">
        <f t="shared" si="33"/>
        <v>0</v>
      </c>
    </row>
    <row r="55" spans="1:58" x14ac:dyDescent="0.25">
      <c r="A55" s="9"/>
      <c r="B55" s="9"/>
      <c r="C55" s="9"/>
      <c r="D55" s="9"/>
      <c r="E55" s="10"/>
      <c r="F55" s="10"/>
      <c r="G55" s="10"/>
      <c r="H55" s="10"/>
      <c r="I55" s="10"/>
      <c r="J55" s="26">
        <f>SUM(J5:J54)</f>
        <v>0</v>
      </c>
      <c r="K55" s="27">
        <f>SUM(K5:K54)</f>
        <v>0</v>
      </c>
      <c r="L55" s="26">
        <f>SUM(L5:L54)</f>
        <v>0</v>
      </c>
      <c r="M55" s="26">
        <f>SUM(M5:M54)</f>
        <v>0</v>
      </c>
      <c r="N55" s="28">
        <f>SUM(N5:N54)</f>
        <v>0</v>
      </c>
      <c r="O55" s="28">
        <f t="shared" ref="O55:AT55" si="34">SUM(O5:O54)</f>
        <v>0</v>
      </c>
      <c r="P55" s="28">
        <f t="shared" si="34"/>
        <v>0</v>
      </c>
      <c r="Q55" s="28">
        <f t="shared" si="34"/>
        <v>0</v>
      </c>
      <c r="R55" s="28">
        <f t="shared" si="34"/>
        <v>0</v>
      </c>
      <c r="S55" s="28">
        <f t="shared" si="34"/>
        <v>0</v>
      </c>
      <c r="T55" s="28">
        <f t="shared" si="34"/>
        <v>0</v>
      </c>
      <c r="U55" s="28">
        <f t="shared" si="34"/>
        <v>0</v>
      </c>
      <c r="V55" s="28">
        <f t="shared" si="34"/>
        <v>0</v>
      </c>
      <c r="W55" s="28">
        <f t="shared" si="34"/>
        <v>0</v>
      </c>
      <c r="X55" s="28">
        <f t="shared" si="34"/>
        <v>0</v>
      </c>
      <c r="Y55" s="28">
        <f t="shared" si="34"/>
        <v>0</v>
      </c>
      <c r="Z55" s="28">
        <f t="shared" ref="Z55:AA55" si="35">SUM(Z5:Z54)</f>
        <v>0</v>
      </c>
      <c r="AA55" s="28">
        <f t="shared" si="35"/>
        <v>0</v>
      </c>
      <c r="AB55" s="28">
        <f t="shared" si="34"/>
        <v>0</v>
      </c>
      <c r="AC55" s="28">
        <f t="shared" si="34"/>
        <v>0</v>
      </c>
      <c r="AD55" s="28">
        <f t="shared" si="34"/>
        <v>0</v>
      </c>
      <c r="AE55" s="28">
        <f t="shared" si="34"/>
        <v>0</v>
      </c>
      <c r="AF55" s="28">
        <f t="shared" si="34"/>
        <v>0</v>
      </c>
      <c r="AG55" s="28">
        <f t="shared" si="34"/>
        <v>0</v>
      </c>
      <c r="AH55" s="28">
        <f t="shared" si="34"/>
        <v>0</v>
      </c>
      <c r="AI55" s="28">
        <f t="shared" si="34"/>
        <v>0</v>
      </c>
      <c r="AJ55" s="28">
        <f t="shared" si="34"/>
        <v>0</v>
      </c>
      <c r="AK55" s="28">
        <f t="shared" si="34"/>
        <v>0</v>
      </c>
      <c r="AL55" s="28">
        <f t="shared" ref="AL55" si="36">SUM(AL5:AL54)</f>
        <v>0</v>
      </c>
      <c r="AM55" s="28">
        <f t="shared" si="34"/>
        <v>0</v>
      </c>
      <c r="AN55" s="28">
        <f t="shared" si="34"/>
        <v>0</v>
      </c>
      <c r="AO55" s="28">
        <f t="shared" si="34"/>
        <v>0</v>
      </c>
      <c r="AP55" s="28">
        <f t="shared" si="34"/>
        <v>0</v>
      </c>
      <c r="AQ55" s="28">
        <f t="shared" si="34"/>
        <v>0</v>
      </c>
      <c r="AR55" s="28">
        <f t="shared" si="34"/>
        <v>0</v>
      </c>
      <c r="AS55" s="28">
        <f t="shared" si="34"/>
        <v>0</v>
      </c>
      <c r="AT55" s="28">
        <f t="shared" si="34"/>
        <v>0</v>
      </c>
      <c r="AV55" s="56">
        <f t="shared" ref="AV55:BF55" si="37">SUM(AV5:AV54)</f>
        <v>0</v>
      </c>
      <c r="AW55" s="56">
        <f t="shared" si="37"/>
        <v>0</v>
      </c>
      <c r="AX55" s="56">
        <f t="shared" si="37"/>
        <v>0</v>
      </c>
      <c r="AY55" s="56">
        <f t="shared" si="37"/>
        <v>0</v>
      </c>
      <c r="AZ55" s="56">
        <f t="shared" si="37"/>
        <v>0</v>
      </c>
      <c r="BA55" s="57">
        <f t="shared" si="37"/>
        <v>0</v>
      </c>
      <c r="BB55" s="56">
        <f t="shared" si="37"/>
        <v>0</v>
      </c>
      <c r="BC55" s="56">
        <f t="shared" si="37"/>
        <v>0</v>
      </c>
      <c r="BD55" s="56">
        <f t="shared" si="37"/>
        <v>0</v>
      </c>
      <c r="BE55" s="56">
        <f t="shared" si="37"/>
        <v>0</v>
      </c>
      <c r="BF55" s="60">
        <f t="shared" si="37"/>
        <v>0</v>
      </c>
    </row>
    <row r="56" spans="1:58" x14ac:dyDescent="0.25">
      <c r="A56"/>
      <c r="B56"/>
      <c r="C56"/>
      <c r="D56"/>
      <c r="E56" s="3"/>
      <c r="F56" s="3"/>
      <c r="G56" s="3"/>
      <c r="H56" s="3"/>
      <c r="I56" s="3"/>
    </row>
    <row r="57" spans="1:58" x14ac:dyDescent="0.25">
      <c r="A57"/>
      <c r="B57"/>
      <c r="C57"/>
      <c r="D57"/>
      <c r="E57" s="3"/>
      <c r="F57" s="3"/>
      <c r="G57" s="3"/>
      <c r="H57" s="3"/>
      <c r="I57" s="3"/>
    </row>
  </sheetData>
  <mergeCells count="47">
    <mergeCell ref="BE1:BE4"/>
    <mergeCell ref="BF1:BF4"/>
    <mergeCell ref="V3:W3"/>
    <mergeCell ref="AH3:AI3"/>
    <mergeCell ref="R3:S3"/>
    <mergeCell ref="AF3:AG3"/>
    <mergeCell ref="B2:G2"/>
    <mergeCell ref="E3:E4"/>
    <mergeCell ref="C3:C4"/>
    <mergeCell ref="P3:P4"/>
    <mergeCell ref="J1:J2"/>
    <mergeCell ref="Z3:AA3"/>
    <mergeCell ref="X3:Y3"/>
    <mergeCell ref="AD3:AE3"/>
    <mergeCell ref="A3:A4"/>
    <mergeCell ref="D3:D4"/>
    <mergeCell ref="J3:J4"/>
    <mergeCell ref="K3:K4"/>
    <mergeCell ref="AB3:AC3"/>
    <mergeCell ref="Q3:Q4"/>
    <mergeCell ref="F3:F4"/>
    <mergeCell ref="G3:G4"/>
    <mergeCell ref="H3:H4"/>
    <mergeCell ref="I3:I4"/>
    <mergeCell ref="L3:L4"/>
    <mergeCell ref="M3:M4"/>
    <mergeCell ref="N3:N4"/>
    <mergeCell ref="B3:B4"/>
    <mergeCell ref="O3:O4"/>
    <mergeCell ref="T3:U3"/>
    <mergeCell ref="AO3:AP3"/>
    <mergeCell ref="AU1:AU4"/>
    <mergeCell ref="AS3:AT3"/>
    <mergeCell ref="AQ3:AR3"/>
    <mergeCell ref="AJ3:AK3"/>
    <mergeCell ref="AL3:AL4"/>
    <mergeCell ref="AM3:AM4"/>
    <mergeCell ref="AN3:AN4"/>
    <mergeCell ref="BB1:BB4"/>
    <mergeCell ref="BC1:BC4"/>
    <mergeCell ref="BD1:BD4"/>
    <mergeCell ref="AV1:AV4"/>
    <mergeCell ref="AW1:AW4"/>
    <mergeCell ref="AX1:AX4"/>
    <mergeCell ref="AY1:AY4"/>
    <mergeCell ref="AZ1:AZ4"/>
    <mergeCell ref="BA1:BA4"/>
  </mergeCells>
  <pageMargins left="0.25" right="0.25" top="0.75" bottom="0.75" header="0.3" footer="0.3"/>
  <pageSetup paperSize="9" scale="52" orientation="portrait" horizontalDpi="1200" verticalDpi="1200" r:id="rId1"/>
  <colBreaks count="1" manualBreakCount="1">
    <brk id="2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Stats</vt:lpstr>
      <vt:lpstr>Stats!_1</vt:lpstr>
      <vt:lpstr>Stats!_2</vt:lpstr>
      <vt:lpstr>Stats!oop</vt:lpstr>
      <vt:lpstr>Stats!Print_Area</vt:lpstr>
      <vt:lpstr>Stats!tt</vt:lpstr>
      <vt:lpstr>Stats!Zone_d_impression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Dettori</dc:creator>
  <cp:lastModifiedBy>Giacomo Dettori</cp:lastModifiedBy>
  <cp:lastPrinted>2024-05-13T13:12:42Z</cp:lastPrinted>
  <dcterms:created xsi:type="dcterms:W3CDTF">2021-09-21T07:41:13Z</dcterms:created>
  <dcterms:modified xsi:type="dcterms:W3CDTF">2024-08-08T11:18:09Z</dcterms:modified>
</cp:coreProperties>
</file>