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Drive\Softs\AndroidStudio\"/>
    </mc:Choice>
  </mc:AlternateContent>
  <xr:revisionPtr revIDLastSave="0" documentId="13_ncr:1_{13C778E2-19E1-40EE-A7F0-4FA5B9EFBC27}" xr6:coauthVersionLast="47" xr6:coauthVersionMax="47" xr10:uidLastSave="{00000000-0000-0000-0000-000000000000}"/>
  <bookViews>
    <workbookView xWindow="-120" yWindow="-120" windowWidth="29040" windowHeight="15840" xr2:uid="{D8428868-618A-498A-81F8-F98F19EAD3A9}"/>
  </bookViews>
  <sheets>
    <sheet name="Stats" sheetId="1" r:id="rId1"/>
  </sheets>
  <definedNames>
    <definedName name="_1" localSheetId="0">Stats!$A$1:$AR$113</definedName>
    <definedName name="_2" localSheetId="0">Stats!$A$1:$AR$57</definedName>
    <definedName name="oop" localSheetId="0">Stats!$A$1:$J$57</definedName>
    <definedName name="Print_Area" localSheetId="0">Stats!$A$1:$J$45</definedName>
    <definedName name="tt" localSheetId="0">Stats!$A$1:$AR$57</definedName>
    <definedName name="_xlnm.Print_Area" localSheetId="0">Stats!$A$1:$AR$60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J1" i="1" s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" i="1"/>
  <c r="AZ6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" i="1"/>
  <c r="AY54" i="1"/>
  <c r="AX54" i="1"/>
  <c r="AW54" i="1"/>
  <c r="AV54" i="1"/>
  <c r="AU54" i="1"/>
  <c r="AY53" i="1"/>
  <c r="AX53" i="1"/>
  <c r="AW53" i="1"/>
  <c r="AV53" i="1"/>
  <c r="AU53" i="1"/>
  <c r="AY52" i="1"/>
  <c r="AX52" i="1"/>
  <c r="AW52" i="1"/>
  <c r="AV52" i="1"/>
  <c r="AU52" i="1"/>
  <c r="AY51" i="1"/>
  <c r="AX51" i="1"/>
  <c r="AW51" i="1"/>
  <c r="AV51" i="1"/>
  <c r="AU51" i="1"/>
  <c r="AY50" i="1"/>
  <c r="AX50" i="1"/>
  <c r="AW50" i="1"/>
  <c r="AV50" i="1"/>
  <c r="AU50" i="1"/>
  <c r="AY49" i="1"/>
  <c r="AX49" i="1"/>
  <c r="AW49" i="1"/>
  <c r="AV49" i="1"/>
  <c r="AU49" i="1"/>
  <c r="AY48" i="1"/>
  <c r="AX48" i="1"/>
  <c r="AW48" i="1"/>
  <c r="AV48" i="1"/>
  <c r="AU48" i="1"/>
  <c r="AY47" i="1"/>
  <c r="AX47" i="1"/>
  <c r="AW47" i="1"/>
  <c r="AV47" i="1"/>
  <c r="AU47" i="1"/>
  <c r="AY46" i="1"/>
  <c r="AX46" i="1"/>
  <c r="AW46" i="1"/>
  <c r="AV46" i="1"/>
  <c r="AU46" i="1"/>
  <c r="AY45" i="1"/>
  <c r="AX45" i="1"/>
  <c r="AW45" i="1"/>
  <c r="AV45" i="1"/>
  <c r="AU45" i="1"/>
  <c r="AY44" i="1"/>
  <c r="AX44" i="1"/>
  <c r="AW44" i="1"/>
  <c r="AV44" i="1"/>
  <c r="AU44" i="1"/>
  <c r="AY43" i="1"/>
  <c r="AX43" i="1"/>
  <c r="AW43" i="1"/>
  <c r="AV43" i="1"/>
  <c r="AU43" i="1"/>
  <c r="AY42" i="1"/>
  <c r="AX42" i="1"/>
  <c r="AW42" i="1"/>
  <c r="AV42" i="1"/>
  <c r="AU42" i="1"/>
  <c r="AY41" i="1"/>
  <c r="AX41" i="1"/>
  <c r="AW41" i="1"/>
  <c r="AV41" i="1"/>
  <c r="AU41" i="1"/>
  <c r="AY40" i="1"/>
  <c r="AX40" i="1"/>
  <c r="AW40" i="1"/>
  <c r="AV40" i="1"/>
  <c r="AU40" i="1"/>
  <c r="AY39" i="1"/>
  <c r="AX39" i="1"/>
  <c r="AW39" i="1"/>
  <c r="AV39" i="1"/>
  <c r="AU39" i="1"/>
  <c r="AY38" i="1"/>
  <c r="AX38" i="1"/>
  <c r="AW38" i="1"/>
  <c r="AV38" i="1"/>
  <c r="AU38" i="1"/>
  <c r="AY37" i="1"/>
  <c r="AX37" i="1"/>
  <c r="AW37" i="1"/>
  <c r="AV37" i="1"/>
  <c r="AU37" i="1"/>
  <c r="AY36" i="1"/>
  <c r="AX36" i="1"/>
  <c r="AW36" i="1"/>
  <c r="AV36" i="1"/>
  <c r="AU36" i="1"/>
  <c r="AY35" i="1"/>
  <c r="AX35" i="1"/>
  <c r="AW35" i="1"/>
  <c r="AV35" i="1"/>
  <c r="AU35" i="1"/>
  <c r="AY34" i="1"/>
  <c r="AX34" i="1"/>
  <c r="AW34" i="1"/>
  <c r="AV34" i="1"/>
  <c r="AU34" i="1"/>
  <c r="AY33" i="1"/>
  <c r="AX33" i="1"/>
  <c r="AW33" i="1"/>
  <c r="AV33" i="1"/>
  <c r="AU33" i="1"/>
  <c r="AY32" i="1"/>
  <c r="AX32" i="1"/>
  <c r="AW32" i="1"/>
  <c r="AV32" i="1"/>
  <c r="AU32" i="1"/>
  <c r="AY31" i="1"/>
  <c r="AX31" i="1"/>
  <c r="AW31" i="1"/>
  <c r="AV31" i="1"/>
  <c r="AU31" i="1"/>
  <c r="AY30" i="1"/>
  <c r="AX30" i="1"/>
  <c r="AW30" i="1"/>
  <c r="AV30" i="1"/>
  <c r="AU30" i="1"/>
  <c r="AY29" i="1"/>
  <c r="AX29" i="1"/>
  <c r="AW29" i="1"/>
  <c r="AV29" i="1"/>
  <c r="AU29" i="1"/>
  <c r="AY28" i="1"/>
  <c r="AX28" i="1"/>
  <c r="AW28" i="1"/>
  <c r="AV28" i="1"/>
  <c r="AU28" i="1"/>
  <c r="AY27" i="1"/>
  <c r="AX27" i="1"/>
  <c r="AW27" i="1"/>
  <c r="AV27" i="1"/>
  <c r="AU27" i="1"/>
  <c r="AY26" i="1"/>
  <c r="AX26" i="1"/>
  <c r="AW26" i="1"/>
  <c r="AV26" i="1"/>
  <c r="AU26" i="1"/>
  <c r="AY25" i="1"/>
  <c r="AX25" i="1"/>
  <c r="AW25" i="1"/>
  <c r="AV25" i="1"/>
  <c r="AU25" i="1"/>
  <c r="AY24" i="1"/>
  <c r="AX24" i="1"/>
  <c r="AW24" i="1"/>
  <c r="AV24" i="1"/>
  <c r="AU24" i="1"/>
  <c r="AY23" i="1"/>
  <c r="AX23" i="1"/>
  <c r="AW23" i="1"/>
  <c r="AV23" i="1"/>
  <c r="AU23" i="1"/>
  <c r="AY22" i="1"/>
  <c r="AX22" i="1"/>
  <c r="AW22" i="1"/>
  <c r="AV22" i="1"/>
  <c r="AU22" i="1"/>
  <c r="AY21" i="1"/>
  <c r="AX21" i="1"/>
  <c r="AW21" i="1"/>
  <c r="AV21" i="1"/>
  <c r="AU21" i="1"/>
  <c r="AY20" i="1"/>
  <c r="AX20" i="1"/>
  <c r="AW20" i="1"/>
  <c r="AV20" i="1"/>
  <c r="AU20" i="1"/>
  <c r="AY19" i="1"/>
  <c r="AX19" i="1"/>
  <c r="AW19" i="1"/>
  <c r="AV19" i="1"/>
  <c r="AU19" i="1"/>
  <c r="AY18" i="1"/>
  <c r="AX18" i="1"/>
  <c r="AW18" i="1"/>
  <c r="AV18" i="1"/>
  <c r="AU18" i="1"/>
  <c r="AY17" i="1"/>
  <c r="AX17" i="1"/>
  <c r="AW17" i="1"/>
  <c r="AV17" i="1"/>
  <c r="AU17" i="1"/>
  <c r="AY16" i="1"/>
  <c r="AX16" i="1"/>
  <c r="AW16" i="1"/>
  <c r="AV16" i="1"/>
  <c r="AU16" i="1"/>
  <c r="AY15" i="1"/>
  <c r="AX15" i="1"/>
  <c r="AW15" i="1"/>
  <c r="AV15" i="1"/>
  <c r="AU15" i="1"/>
  <c r="AY14" i="1"/>
  <c r="AX14" i="1"/>
  <c r="AW14" i="1"/>
  <c r="AV14" i="1"/>
  <c r="AU14" i="1"/>
  <c r="AY13" i="1"/>
  <c r="AX13" i="1"/>
  <c r="AW13" i="1"/>
  <c r="AV13" i="1"/>
  <c r="AU13" i="1"/>
  <c r="AY12" i="1"/>
  <c r="AX12" i="1"/>
  <c r="AW12" i="1"/>
  <c r="AV12" i="1"/>
  <c r="AU12" i="1"/>
  <c r="AY11" i="1"/>
  <c r="AX11" i="1"/>
  <c r="AW11" i="1"/>
  <c r="AV11" i="1"/>
  <c r="AU11" i="1"/>
  <c r="AY10" i="1"/>
  <c r="AX10" i="1"/>
  <c r="AW10" i="1"/>
  <c r="AV10" i="1"/>
  <c r="AU10" i="1"/>
  <c r="AY9" i="1"/>
  <c r="AX9" i="1"/>
  <c r="AW9" i="1"/>
  <c r="AV9" i="1"/>
  <c r="AU9" i="1"/>
  <c r="AY8" i="1"/>
  <c r="AX8" i="1"/>
  <c r="AW8" i="1"/>
  <c r="AV8" i="1"/>
  <c r="AU8" i="1"/>
  <c r="AY7" i="1"/>
  <c r="AX7" i="1"/>
  <c r="AW7" i="1"/>
  <c r="AV7" i="1"/>
  <c r="AU7" i="1"/>
  <c r="AY6" i="1"/>
  <c r="AX6" i="1"/>
  <c r="AW6" i="1"/>
  <c r="AV6" i="1"/>
  <c r="AU6" i="1"/>
  <c r="AY5" i="1"/>
  <c r="AX5" i="1"/>
  <c r="AW5" i="1"/>
  <c r="AV5" i="1"/>
  <c r="AU5" i="1"/>
  <c r="AD55" i="1" l="1"/>
  <c r="AD2" i="1" s="1"/>
  <c r="AC55" i="1"/>
  <c r="AC2" i="1" s="1"/>
  <c r="AL55" i="1"/>
  <c r="AL2" i="1" s="1"/>
  <c r="AK55" i="1"/>
  <c r="AK2" i="1" s="1"/>
  <c r="AJ55" i="1"/>
  <c r="AI55" i="1"/>
  <c r="AH55" i="1"/>
  <c r="AG55" i="1"/>
  <c r="R55" i="1"/>
  <c r="Q55" i="1"/>
  <c r="T55" i="1"/>
  <c r="T2" i="1" s="1"/>
  <c r="S55" i="1"/>
  <c r="S2" i="1" s="1"/>
  <c r="K55" i="1"/>
  <c r="K2" i="1" s="1"/>
  <c r="L55" i="1"/>
  <c r="L2" i="1" s="1"/>
  <c r="M55" i="1"/>
  <c r="M2" i="1" s="1"/>
  <c r="N55" i="1"/>
  <c r="N2" i="1" s="1"/>
  <c r="O55" i="1"/>
  <c r="O2" i="1" s="1"/>
  <c r="P55" i="1"/>
  <c r="P2" i="1" s="1"/>
  <c r="U55" i="1"/>
  <c r="V55" i="1"/>
  <c r="W55" i="1"/>
  <c r="X55" i="1"/>
  <c r="Y55" i="1"/>
  <c r="Z55" i="1"/>
  <c r="AA55" i="1"/>
  <c r="AB55" i="1"/>
  <c r="AE55" i="1"/>
  <c r="AF55" i="1"/>
  <c r="AM55" i="1"/>
  <c r="AM2" i="1" s="1"/>
  <c r="AN55" i="1"/>
  <c r="AN2" i="1" s="1"/>
  <c r="AO55" i="1"/>
  <c r="AP55" i="1"/>
  <c r="AQ55" i="1"/>
  <c r="AR55" i="1"/>
  <c r="R2" i="1" l="1"/>
  <c r="AB2" i="1"/>
  <c r="AA2" i="1"/>
  <c r="Z2" i="1"/>
  <c r="Y2" i="1"/>
  <c r="W2" i="1"/>
  <c r="X2" i="1"/>
  <c r="V2" i="1"/>
  <c r="U2" i="1"/>
  <c r="Q2" i="1"/>
  <c r="AI2" i="1"/>
  <c r="AJ2" i="1"/>
  <c r="AF2" i="1"/>
  <c r="AE2" i="1"/>
  <c r="AG2" i="1"/>
  <c r="AH2" i="1"/>
  <c r="AR2" i="1"/>
  <c r="AQ2" i="1"/>
  <c r="AP2" i="1"/>
  <c r="AO2" i="1"/>
  <c r="AV55" i="1"/>
  <c r="AY55" i="1"/>
  <c r="AX55" i="1"/>
  <c r="L1" i="1" l="1"/>
  <c r="T1" i="1"/>
  <c r="AB1" i="1"/>
  <c r="AJ1" i="1"/>
  <c r="AR1" i="1"/>
  <c r="AP1" i="1"/>
  <c r="M1" i="1"/>
  <c r="U1" i="1"/>
  <c r="AC1" i="1"/>
  <c r="AK1" i="1"/>
  <c r="K1" i="1"/>
  <c r="N1" i="1"/>
  <c r="V1" i="1"/>
  <c r="AD1" i="1"/>
  <c r="AL1" i="1"/>
  <c r="O1" i="1"/>
  <c r="W1" i="1"/>
  <c r="AE1" i="1"/>
  <c r="AM1" i="1"/>
  <c r="R1" i="1"/>
  <c r="P1" i="1"/>
  <c r="X1" i="1"/>
  <c r="AF1" i="1"/>
  <c r="AN1" i="1"/>
  <c r="Z1" i="1"/>
  <c r="Q1" i="1"/>
  <c r="Y1" i="1"/>
  <c r="AG1" i="1"/>
  <c r="AO1" i="1"/>
  <c r="AH1" i="1"/>
  <c r="S1" i="1"/>
  <c r="AA1" i="1"/>
  <c r="AI1" i="1"/>
  <c r="AQ1" i="1"/>
  <c r="AU55" i="1"/>
  <c r="AW55" i="1"/>
  <c r="AZ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</author>
  </authors>
  <commentList>
    <comment ref="I1" authorId="0" shapeId="0" xr:uid="{94661A76-E599-49BA-9330-0A699757B920}">
      <text>
        <r>
          <rPr>
            <b/>
            <sz val="12"/>
            <color indexed="81"/>
            <rFont val="Tahoma"/>
            <family val="2"/>
          </rPr>
          <t>Average based on minutes played for all matches if distance in.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<sst xmlns="http://schemas.openxmlformats.org/spreadsheetml/2006/main" count="71" uniqueCount="51">
  <si>
    <t>Com.</t>
  </si>
  <si>
    <t>Total</t>
  </si>
  <si>
    <t>Goal</t>
  </si>
  <si>
    <t>Birthday</t>
  </si>
  <si>
    <t>Player club</t>
  </si>
  <si>
    <t>Opponent club</t>
  </si>
  <si>
    <t>Date</t>
  </si>
  <si>
    <t>Fault</t>
  </si>
  <si>
    <t>Suf.</t>
  </si>
  <si>
    <t>Yellow</t>
  </si>
  <si>
    <t>Red</t>
  </si>
  <si>
    <t>Match duration</t>
  </si>
  <si>
    <t>Minutes</t>
  </si>
  <si>
    <t>F_Name</t>
  </si>
  <si>
    <t>L_Name</t>
  </si>
  <si>
    <t>Category/league</t>
  </si>
  <si>
    <t>1=League   2=Cup/Playof   3=Other</t>
  </si>
  <si>
    <t>Distance (if minutes in)</t>
  </si>
  <si>
    <t>Played league matches (if minutes in)</t>
  </si>
  <si>
    <t>Distance league (if minutes in)</t>
  </si>
  <si>
    <t>Save in 16</t>
  </si>
  <si>
    <t>Save out 16</t>
  </si>
  <si>
    <t>Goal in 16</t>
  </si>
  <si>
    <t>Goal out 16</t>
  </si>
  <si>
    <t xml:space="preserve">Save free kick </t>
  </si>
  <si>
    <t>Goal free kick</t>
  </si>
  <si>
    <t>Footb raise</t>
  </si>
  <si>
    <t>Hand raise</t>
  </si>
  <si>
    <t>6 meters</t>
  </si>
  <si>
    <t>Anticipation</t>
  </si>
  <si>
    <t>1 VS 1</t>
  </si>
  <si>
    <t>Penalty</t>
  </si>
  <si>
    <t>Goal corner</t>
  </si>
  <si>
    <t>Ground</t>
  </si>
  <si>
    <t>Height</t>
  </si>
  <si>
    <t>Failled</t>
  </si>
  <si>
    <t>Done</t>
  </si>
  <si>
    <t>In 16</t>
  </si>
  <si>
    <t>Out 16</t>
  </si>
  <si>
    <t>Save</t>
  </si>
  <si>
    <t>Lost</t>
  </si>
  <si>
    <t>Won</t>
  </si>
  <si>
    <t>Left</t>
  </si>
  <si>
    <t>Right</t>
  </si>
  <si>
    <t>Aerial outgoing</t>
  </si>
  <si>
    <t>Avg/90'</t>
  </si>
  <si>
    <t>!! Do not modified cells in this color !!</t>
  </si>
  <si>
    <t>League match minutes</t>
  </si>
  <si>
    <t>Cup/playof minutes</t>
  </si>
  <si>
    <t>Minutes friendly</t>
  </si>
  <si>
    <t>Played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</si>
</sst>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2" fillId="2" borderId="3" xfId="0" applyFont="1" applyFill="1" applyBorder="1" applyAlignment="1">
      <alignment horizontal="right" wrapText="1"/>
    </xf>
    <xf numFmtId="1" fontId="3" fillId="2" borderId="6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 applyProtection="1">
      <alignment vertical="center"/>
    </xf>
    <xf numFmtId="165" fontId="2" fillId="2" borderId="3" xfId="1" applyNumberFormat="1" applyFont="1" applyFill="1" applyBorder="1" applyAlignment="1" applyProtection="1">
      <alignment horizontal="right" vertical="center"/>
    </xf>
    <xf numFmtId="1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85C1-D89C-466D-B640-F765A5DAF70B}">
  <dimension ref="A1:BD57"/>
  <sheetViews>
    <sheetView tabSelected="1" zoomScale="55" zoomScaleNormal="55" workbookViewId="0">
      <pane ySplit="4" topLeftCell="A5" activePane="bottomLeft" state="frozen"/>
      <selection pane="bottomLeft" activeCell="AR5" sqref="J5:AR6"/>
    </sheetView>
  </sheetViews>
  <sheetFormatPr baseColWidth="10" defaultRowHeight="15" x14ac:dyDescent="0.25"/>
  <cols>
    <col min="1" max="1" width="3.85546875" style="1" bestFit="1" customWidth="1"/>
    <col min="2" max="2" width="11.42578125" style="1" customWidth="1"/>
    <col min="3" max="9" width="11.42578125" style="5" customWidth="1"/>
    <col min="10" max="10" width="11.42578125" style="13" customWidth="1"/>
    <col min="11" max="44" width="11.42578125" style="1" customWidth="1"/>
    <col min="45" max="45" width="6.5703125" style="1" bestFit="1" customWidth="1"/>
    <col min="46" max="46" width="6.7109375" style="1" bestFit="1" customWidth="1"/>
    <col min="47" max="48" width="8.5703125" style="1" bestFit="1" customWidth="1"/>
    <col min="49" max="51" width="6.28515625" style="1" customWidth="1"/>
    <col min="52" max="52" width="6.7109375" style="1" customWidth="1"/>
    <col min="53" max="16384" width="11.42578125" style="1"/>
  </cols>
  <sheetData>
    <row r="1" spans="1:56" x14ac:dyDescent="0.25">
      <c r="A1" s="19"/>
      <c r="B1" s="19"/>
      <c r="C1" s="20"/>
      <c r="D1" s="20"/>
      <c r="E1" s="20"/>
      <c r="F1" s="20"/>
      <c r="G1" s="20"/>
      <c r="H1" s="20"/>
      <c r="I1" s="21" t="s">
        <v>45</v>
      </c>
      <c r="J1" s="42">
        <f>J55</f>
        <v>0</v>
      </c>
      <c r="K1" s="23">
        <f>IF($AX$55&gt;0,K55/$AX$55*90,0)</f>
        <v>0</v>
      </c>
      <c r="L1" s="23">
        <f t="shared" ref="L1:AR1" si="0">IF($AX$55&gt;0,L55/$AX$55*90,0)</f>
        <v>0</v>
      </c>
      <c r="M1" s="23">
        <f t="shared" si="0"/>
        <v>0</v>
      </c>
      <c r="N1" s="23">
        <f t="shared" si="0"/>
        <v>0</v>
      </c>
      <c r="O1" s="23">
        <f t="shared" si="0"/>
        <v>0</v>
      </c>
      <c r="P1" s="23">
        <f t="shared" si="0"/>
        <v>0</v>
      </c>
      <c r="Q1" s="23">
        <f t="shared" si="0"/>
        <v>0</v>
      </c>
      <c r="R1" s="23">
        <f t="shared" si="0"/>
        <v>0</v>
      </c>
      <c r="S1" s="23">
        <f t="shared" si="0"/>
        <v>0</v>
      </c>
      <c r="T1" s="23">
        <f t="shared" si="0"/>
        <v>0</v>
      </c>
      <c r="U1" s="23">
        <f t="shared" si="0"/>
        <v>0</v>
      </c>
      <c r="V1" s="23">
        <f t="shared" si="0"/>
        <v>0</v>
      </c>
      <c r="W1" s="23">
        <f t="shared" si="0"/>
        <v>0</v>
      </c>
      <c r="X1" s="23">
        <f t="shared" si="0"/>
        <v>0</v>
      </c>
      <c r="Y1" s="23">
        <f t="shared" si="0"/>
        <v>0</v>
      </c>
      <c r="Z1" s="23">
        <f t="shared" si="0"/>
        <v>0</v>
      </c>
      <c r="AA1" s="23">
        <f t="shared" si="0"/>
        <v>0</v>
      </c>
      <c r="AB1" s="23">
        <f t="shared" si="0"/>
        <v>0</v>
      </c>
      <c r="AC1" s="23">
        <f t="shared" si="0"/>
        <v>0</v>
      </c>
      <c r="AD1" s="23">
        <f t="shared" si="0"/>
        <v>0</v>
      </c>
      <c r="AE1" s="23">
        <f t="shared" si="0"/>
        <v>0</v>
      </c>
      <c r="AF1" s="23">
        <f t="shared" si="0"/>
        <v>0</v>
      </c>
      <c r="AG1" s="23">
        <f t="shared" si="0"/>
        <v>0</v>
      </c>
      <c r="AH1" s="23">
        <f t="shared" si="0"/>
        <v>0</v>
      </c>
      <c r="AI1" s="23">
        <f t="shared" si="0"/>
        <v>0</v>
      </c>
      <c r="AJ1" s="23">
        <f t="shared" si="0"/>
        <v>0</v>
      </c>
      <c r="AK1" s="23">
        <f t="shared" si="0"/>
        <v>0</v>
      </c>
      <c r="AL1" s="23">
        <f t="shared" si="0"/>
        <v>0</v>
      </c>
      <c r="AM1" s="23">
        <f t="shared" si="0"/>
        <v>0</v>
      </c>
      <c r="AN1" s="23">
        <f t="shared" si="0"/>
        <v>0</v>
      </c>
      <c r="AO1" s="23">
        <f t="shared" si="0"/>
        <v>0</v>
      </c>
      <c r="AP1" s="23">
        <f t="shared" si="0"/>
        <v>0</v>
      </c>
      <c r="AQ1" s="23">
        <f t="shared" si="0"/>
        <v>0</v>
      </c>
      <c r="AR1" s="23">
        <f t="shared" si="0"/>
        <v>0</v>
      </c>
      <c r="AS1" s="45" t="s">
        <v>11</v>
      </c>
      <c r="AT1" s="41" t="s">
        <v>18</v>
      </c>
      <c r="AU1" s="41" t="s">
        <v>47</v>
      </c>
      <c r="AV1" s="41" t="s">
        <v>48</v>
      </c>
      <c r="AW1" s="41" t="s">
        <v>49</v>
      </c>
      <c r="AX1" s="41" t="s">
        <v>50</v>
      </c>
      <c r="AY1" s="41" t="s">
        <v>17</v>
      </c>
      <c r="AZ1" s="41" t="s">
        <v>19</v>
      </c>
    </row>
    <row r="2" spans="1:56" ht="30.75" customHeight="1" x14ac:dyDescent="0.25">
      <c r="A2" s="24"/>
      <c r="B2" s="44" t="s">
        <v>46</v>
      </c>
      <c r="C2" s="44"/>
      <c r="D2" s="44"/>
      <c r="E2" s="44"/>
      <c r="F2" s="44"/>
      <c r="G2" s="44"/>
      <c r="H2" s="25"/>
      <c r="I2" s="26" t="s">
        <v>1</v>
      </c>
      <c r="J2" s="43"/>
      <c r="K2" s="22">
        <f>K55</f>
        <v>0</v>
      </c>
      <c r="L2" s="22">
        <f>L55</f>
        <v>0</v>
      </c>
      <c r="M2" s="22">
        <f>M55</f>
        <v>0</v>
      </c>
      <c r="N2" s="27">
        <f>N55</f>
        <v>0</v>
      </c>
      <c r="O2" s="27">
        <f t="shared" ref="O2:AN2" si="1">O55</f>
        <v>0</v>
      </c>
      <c r="P2" s="27">
        <f t="shared" si="1"/>
        <v>0</v>
      </c>
      <c r="Q2" s="30">
        <f>IF((Q55+R55)&gt;0,Q55/(Q55+R55), 0)</f>
        <v>0</v>
      </c>
      <c r="R2" s="30">
        <f>IF((R55+Q55)&gt;0,R55/(R55+Q55), 0)</f>
        <v>0</v>
      </c>
      <c r="S2" s="30">
        <f>IF((S55+T55)&gt;0,S55/(S55+T55), 0)</f>
        <v>0</v>
      </c>
      <c r="T2" s="30">
        <f>IF((T55+S55)&gt;0,T55/(T55+S55), 0)</f>
        <v>0</v>
      </c>
      <c r="U2" s="30">
        <f t="shared" ref="U2:AB2" si="2">IF((U55+V55)&gt;0,U55/(U55+V55), 0)</f>
        <v>0</v>
      </c>
      <c r="V2" s="30">
        <f t="shared" ref="V2:AB2" si="3">IF((V55+U55)&gt;0,V55/(V55+U55), 0)</f>
        <v>0</v>
      </c>
      <c r="W2" s="30">
        <f t="shared" ref="W2:AB2" si="4">IF((W55+X55)&gt;0,W55/(W55+X55), 0)</f>
        <v>0</v>
      </c>
      <c r="X2" s="30">
        <f t="shared" ref="X2:AB2" si="5">IF((X55+W55)&gt;0,X55/(X55+W55), 0)</f>
        <v>0</v>
      </c>
      <c r="Y2" s="30">
        <f t="shared" ref="Y2:AB2" si="6">IF((Y55+Z55)&gt;0,Y55/(Y55+Z55), 0)</f>
        <v>0</v>
      </c>
      <c r="Z2" s="30">
        <f t="shared" ref="Z2:AB2" si="7">IF((Z55+Y55)&gt;0,Z55/(Z55+Y55), 0)</f>
        <v>0</v>
      </c>
      <c r="AA2" s="30">
        <f t="shared" ref="AA2:AB2" si="8">IF((AA55+AB55)&gt;0,AA55/(AA55+AB55), 0)</f>
        <v>0</v>
      </c>
      <c r="AB2" s="30">
        <f t="shared" ref="AB2" si="9">IF((AB55+AA55)&gt;0,AB55/(AB55+AA55), 0)</f>
        <v>0</v>
      </c>
      <c r="AC2" s="22">
        <f>AC55</f>
        <v>0</v>
      </c>
      <c r="AD2" s="22">
        <f>AD55</f>
        <v>0</v>
      </c>
      <c r="AE2" s="28">
        <f>IF((AF55+AE55)&gt;0,AE55/(AF55+AE55), 0)</f>
        <v>0</v>
      </c>
      <c r="AF2" s="28">
        <f>IF((AF55+AE55)&gt;0,AF55/(AF55+AE55), 0)</f>
        <v>0</v>
      </c>
      <c r="AG2" s="28">
        <f t="shared" ref="AG2" si="10">IF((AH55+AG55)&gt;0,AG55/(AH55+AG55), 0)</f>
        <v>0</v>
      </c>
      <c r="AH2" s="28">
        <f t="shared" ref="AH2" si="11">IF((AH55+AG55)&gt;0,AH55/(AH55+AG55), 0)</f>
        <v>0</v>
      </c>
      <c r="AI2" s="28">
        <f t="shared" ref="AI2" si="12">IF((AJ55+AI55)&gt;0,AI55/(AJ55+AI55), 0)</f>
        <v>0</v>
      </c>
      <c r="AJ2" s="28">
        <f t="shared" ref="AJ2" si="13">IF((AJ55+AI55)&gt;0,AJ55/(AJ55+AI55), 0)</f>
        <v>0</v>
      </c>
      <c r="AK2" s="27">
        <f t="shared" si="1"/>
        <v>0</v>
      </c>
      <c r="AL2" s="27">
        <f t="shared" si="1"/>
        <v>0</v>
      </c>
      <c r="AM2" s="27">
        <f t="shared" si="1"/>
        <v>0</v>
      </c>
      <c r="AN2" s="27">
        <f t="shared" si="1"/>
        <v>0</v>
      </c>
      <c r="AO2" s="28">
        <f>IF((AO55+AP55)&gt;0,AO55/(AO55+AP55), 0)</f>
        <v>0</v>
      </c>
      <c r="AP2" s="28">
        <f>IF((AO55+AP55)&gt;0,AP55/(AO55+AP55), 0)</f>
        <v>0</v>
      </c>
      <c r="AQ2" s="28">
        <f t="shared" ref="AQ2" si="14">IF((AQ55+AR55)&gt;0,AQ55/(AQ55+AR55), 0)</f>
        <v>0</v>
      </c>
      <c r="AR2" s="28">
        <f t="shared" ref="AR2" si="15">IF((AQ55+AR55)&gt;0,AR55/(AQ55+AR55), 0)</f>
        <v>0</v>
      </c>
      <c r="AS2" s="45"/>
      <c r="AT2" s="41"/>
      <c r="AU2" s="41"/>
      <c r="AV2" s="41"/>
      <c r="AW2" s="41"/>
      <c r="AX2" s="41"/>
      <c r="AY2" s="41"/>
      <c r="AZ2" s="41"/>
    </row>
    <row r="3" spans="1:56" s="10" customFormat="1" ht="66" customHeight="1" x14ac:dyDescent="0.25">
      <c r="A3" s="33"/>
      <c r="B3" s="39" t="s">
        <v>16</v>
      </c>
      <c r="C3" s="37" t="s">
        <v>6</v>
      </c>
      <c r="D3" s="35" t="s">
        <v>13</v>
      </c>
      <c r="E3" s="37" t="s">
        <v>14</v>
      </c>
      <c r="F3" s="37" t="s">
        <v>3</v>
      </c>
      <c r="G3" s="37" t="s">
        <v>4</v>
      </c>
      <c r="H3" s="37" t="s">
        <v>5</v>
      </c>
      <c r="I3" s="37" t="s">
        <v>15</v>
      </c>
      <c r="J3" s="36" t="s">
        <v>12</v>
      </c>
      <c r="K3" s="31" t="s">
        <v>20</v>
      </c>
      <c r="L3" s="32"/>
      <c r="M3" s="31" t="s">
        <v>21</v>
      </c>
      <c r="N3" s="32"/>
      <c r="O3" s="31" t="s">
        <v>22</v>
      </c>
      <c r="P3" s="32"/>
      <c r="Q3" s="35" t="s">
        <v>23</v>
      </c>
      <c r="R3" s="35"/>
      <c r="S3" s="35" t="s">
        <v>24</v>
      </c>
      <c r="T3" s="35"/>
      <c r="U3" s="35" t="s">
        <v>25</v>
      </c>
      <c r="V3" s="35"/>
      <c r="W3" s="35" t="s">
        <v>26</v>
      </c>
      <c r="X3" s="35"/>
      <c r="Y3" s="35" t="s">
        <v>27</v>
      </c>
      <c r="Z3" s="35"/>
      <c r="AA3" s="31" t="s">
        <v>28</v>
      </c>
      <c r="AB3" s="32"/>
      <c r="AC3" s="31" t="s">
        <v>29</v>
      </c>
      <c r="AD3" s="32"/>
      <c r="AE3" s="31" t="s">
        <v>44</v>
      </c>
      <c r="AF3" s="32"/>
      <c r="AG3" s="31" t="s">
        <v>30</v>
      </c>
      <c r="AH3" s="32"/>
      <c r="AI3" s="31" t="s">
        <v>31</v>
      </c>
      <c r="AJ3" s="32"/>
      <c r="AK3" s="31" t="s">
        <v>32</v>
      </c>
      <c r="AL3" s="32"/>
      <c r="AM3" s="31" t="s">
        <v>7</v>
      </c>
      <c r="AN3" s="32"/>
      <c r="AO3" s="35" t="s">
        <v>9</v>
      </c>
      <c r="AP3" s="35"/>
      <c r="AQ3" s="35" t="s">
        <v>10</v>
      </c>
      <c r="AR3" s="35"/>
      <c r="AS3" s="45"/>
      <c r="AT3" s="41"/>
      <c r="AU3" s="41"/>
      <c r="AV3" s="41"/>
      <c r="AW3" s="41"/>
      <c r="AX3" s="41"/>
      <c r="AY3" s="41"/>
      <c r="AZ3" s="41"/>
      <c r="BA3" s="9"/>
      <c r="BB3" s="9"/>
      <c r="BC3" s="9"/>
      <c r="BD3" s="9"/>
    </row>
    <row r="4" spans="1:56" s="10" customFormat="1" x14ac:dyDescent="0.25">
      <c r="A4" s="34"/>
      <c r="B4" s="40"/>
      <c r="C4" s="38"/>
      <c r="D4" s="35"/>
      <c r="E4" s="38"/>
      <c r="F4" s="38"/>
      <c r="G4" s="38"/>
      <c r="H4" s="38"/>
      <c r="I4" s="38"/>
      <c r="J4" s="36"/>
      <c r="K4" s="29" t="s">
        <v>33</v>
      </c>
      <c r="L4" s="29" t="s">
        <v>34</v>
      </c>
      <c r="M4" s="29" t="s">
        <v>33</v>
      </c>
      <c r="N4" s="29" t="s">
        <v>34</v>
      </c>
      <c r="O4" s="29" t="s">
        <v>33</v>
      </c>
      <c r="P4" s="29" t="s">
        <v>34</v>
      </c>
      <c r="Q4" s="29" t="s">
        <v>33</v>
      </c>
      <c r="R4" s="29" t="s">
        <v>34</v>
      </c>
      <c r="S4" s="29" t="s">
        <v>33</v>
      </c>
      <c r="T4" s="29" t="s">
        <v>34</v>
      </c>
      <c r="U4" s="29" t="s">
        <v>33</v>
      </c>
      <c r="V4" s="29" t="s">
        <v>34</v>
      </c>
      <c r="W4" s="29" t="s">
        <v>35</v>
      </c>
      <c r="X4" s="29" t="s">
        <v>36</v>
      </c>
      <c r="Y4" s="29" t="s">
        <v>35</v>
      </c>
      <c r="Z4" s="29" t="s">
        <v>36</v>
      </c>
      <c r="AA4" s="29" t="s">
        <v>35</v>
      </c>
      <c r="AB4" s="29" t="s">
        <v>36</v>
      </c>
      <c r="AC4" s="29" t="s">
        <v>37</v>
      </c>
      <c r="AD4" s="29" t="s">
        <v>38</v>
      </c>
      <c r="AE4" s="29" t="s">
        <v>40</v>
      </c>
      <c r="AF4" s="29" t="s">
        <v>41</v>
      </c>
      <c r="AG4" s="29" t="s">
        <v>40</v>
      </c>
      <c r="AH4" s="29" t="s">
        <v>41</v>
      </c>
      <c r="AI4" s="29" t="s">
        <v>2</v>
      </c>
      <c r="AJ4" s="29" t="s">
        <v>39</v>
      </c>
      <c r="AK4" s="29" t="s">
        <v>42</v>
      </c>
      <c r="AL4" s="29" t="s">
        <v>43</v>
      </c>
      <c r="AM4" s="29" t="s">
        <v>0</v>
      </c>
      <c r="AN4" s="29" t="s">
        <v>8</v>
      </c>
      <c r="AO4" s="29" t="s">
        <v>0</v>
      </c>
      <c r="AP4" s="29" t="s">
        <v>8</v>
      </c>
      <c r="AQ4" s="29" t="s">
        <v>0</v>
      </c>
      <c r="AR4" s="29" t="s">
        <v>8</v>
      </c>
      <c r="AS4" s="46"/>
      <c r="AT4" s="41"/>
      <c r="AU4" s="41"/>
      <c r="AV4" s="41"/>
      <c r="AW4" s="41"/>
      <c r="AX4" s="41"/>
      <c r="AY4" s="41"/>
      <c r="AZ4" s="41"/>
      <c r="BA4" s="9"/>
      <c r="BB4" s="9"/>
      <c r="BC4" s="9"/>
      <c r="BD4" s="9"/>
    </row>
    <row r="5" spans="1:56" x14ac:dyDescent="0.25">
      <c r="A5" s="1">
        <v>1</v>
      </c>
      <c r="C5" s="7"/>
      <c r="D5" s="1"/>
      <c r="E5" s="1"/>
      <c r="F5" s="7"/>
      <c r="G5" s="1"/>
      <c r="H5" s="1"/>
      <c r="I5" s="1"/>
      <c r="J5" s="1"/>
      <c r="AS5" s="3">
        <v>90</v>
      </c>
      <c r="AT5" s="17">
        <f>IF(AND($J5&gt;0,B5=1),1,0)</f>
        <v>0</v>
      </c>
      <c r="AU5" s="17">
        <f>IF(AND($J5&gt;0,$B5=1),$J5,0)</f>
        <v>0</v>
      </c>
      <c r="AV5" s="17">
        <f>IF(AND($J5&gt;0,$B5=2),$J5,0)</f>
        <v>0</v>
      </c>
      <c r="AW5" s="17">
        <f>IF(AND($J5&gt;0,$B5=3),$J5,0)</f>
        <v>0</v>
      </c>
      <c r="AX5" s="17">
        <f>IF($J5&gt;0,$J5,0)</f>
        <v>0</v>
      </c>
      <c r="AY5" s="18">
        <f>IF($J5&gt;0,$K5,0)</f>
        <v>0</v>
      </c>
      <c r="AZ5" s="18">
        <f>IF(AND(B5=1,$J5&gt;0),$K5,0)</f>
        <v>0</v>
      </c>
    </row>
    <row r="6" spans="1:56" x14ac:dyDescent="0.25">
      <c r="A6" s="1">
        <v>2</v>
      </c>
      <c r="C6" s="4"/>
      <c r="E6" s="4"/>
      <c r="F6" s="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3">
        <v>90</v>
      </c>
      <c r="AT6" s="17">
        <f t="shared" ref="AT6:AT54" si="16">IF(AND($J6&gt;0,B6=1),1,0)</f>
        <v>0</v>
      </c>
      <c r="AU6" s="17">
        <f t="shared" ref="AU6:AU54" si="17">IF(AND($J6&gt;0,$B6=1),$J6,0)</f>
        <v>0</v>
      </c>
      <c r="AV6" s="17">
        <f t="shared" ref="AV6:AV54" si="18">IF(AND($J6&gt;0,$B6=2),$J6,0)</f>
        <v>0</v>
      </c>
      <c r="AW6" s="17">
        <f t="shared" ref="AW6:AW54" si="19">IF(AND($J6&gt;0,$B6=3),$J6,0)</f>
        <v>0</v>
      </c>
      <c r="AX6" s="17">
        <f t="shared" ref="AX6:AX54" si="20">IF($J6&gt;0,$J6,0)</f>
        <v>0</v>
      </c>
      <c r="AY6" s="18">
        <f t="shared" ref="AY6:AY54" si="21">IF($J6&gt;0,$K6,0)</f>
        <v>0</v>
      </c>
      <c r="AZ6" s="18">
        <f>IF(AND(B5=1,$J6&gt;0),$K6,0)</f>
        <v>0</v>
      </c>
    </row>
    <row r="7" spans="1:56" x14ac:dyDescent="0.25">
      <c r="A7" s="1">
        <v>3</v>
      </c>
      <c r="C7" s="4"/>
      <c r="E7" s="4"/>
      <c r="F7" s="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3">
        <v>90</v>
      </c>
      <c r="AT7" s="17">
        <f t="shared" si="16"/>
        <v>0</v>
      </c>
      <c r="AU7" s="17">
        <f t="shared" si="17"/>
        <v>0</v>
      </c>
      <c r="AV7" s="17">
        <f t="shared" si="18"/>
        <v>0</v>
      </c>
      <c r="AW7" s="17">
        <f t="shared" si="19"/>
        <v>0</v>
      </c>
      <c r="AX7" s="17">
        <f t="shared" si="20"/>
        <v>0</v>
      </c>
      <c r="AY7" s="18">
        <f t="shared" si="21"/>
        <v>0</v>
      </c>
      <c r="AZ7" s="18">
        <f t="shared" ref="AZ7" si="22">IF(AND(B7=1,$J7&gt;0),$K7,0)</f>
        <v>0</v>
      </c>
    </row>
    <row r="8" spans="1:56" x14ac:dyDescent="0.25">
      <c r="A8" s="1">
        <v>4</v>
      </c>
      <c r="C8" s="4"/>
      <c r="E8" s="4"/>
      <c r="F8" s="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3">
        <v>90</v>
      </c>
      <c r="AT8" s="17">
        <f t="shared" si="16"/>
        <v>0</v>
      </c>
      <c r="AU8" s="17">
        <f t="shared" si="17"/>
        <v>0</v>
      </c>
      <c r="AV8" s="17">
        <f t="shared" si="18"/>
        <v>0</v>
      </c>
      <c r="AW8" s="17">
        <f t="shared" si="19"/>
        <v>0</v>
      </c>
      <c r="AX8" s="17">
        <f t="shared" si="20"/>
        <v>0</v>
      </c>
      <c r="AY8" s="18">
        <f t="shared" si="21"/>
        <v>0</v>
      </c>
      <c r="AZ8" s="18">
        <f t="shared" ref="AZ8" si="23">IF(AND(B7=1,$J8&gt;0),$K8,0)</f>
        <v>0</v>
      </c>
    </row>
    <row r="9" spans="1:56" x14ac:dyDescent="0.25">
      <c r="A9" s="1">
        <v>5</v>
      </c>
      <c r="C9" s="4"/>
      <c r="E9" s="4"/>
      <c r="F9" s="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3">
        <v>90</v>
      </c>
      <c r="AT9" s="17">
        <f t="shared" si="16"/>
        <v>0</v>
      </c>
      <c r="AU9" s="17">
        <f t="shared" si="17"/>
        <v>0</v>
      </c>
      <c r="AV9" s="17">
        <f t="shared" si="18"/>
        <v>0</v>
      </c>
      <c r="AW9" s="17">
        <f t="shared" si="19"/>
        <v>0</v>
      </c>
      <c r="AX9" s="17">
        <f t="shared" si="20"/>
        <v>0</v>
      </c>
      <c r="AY9" s="18">
        <f t="shared" si="21"/>
        <v>0</v>
      </c>
      <c r="AZ9" s="18">
        <f t="shared" ref="AZ9" si="24">IF(AND(B9=1,$J9&gt;0),$K9,0)</f>
        <v>0</v>
      </c>
    </row>
    <row r="10" spans="1:56" x14ac:dyDescent="0.25">
      <c r="A10" s="1">
        <v>6</v>
      </c>
      <c r="C10" s="7"/>
      <c r="D10" s="8"/>
      <c r="E10" s="7"/>
      <c r="F10" s="7"/>
      <c r="G10" s="8"/>
      <c r="H10" s="8"/>
      <c r="I10" s="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3">
        <v>90</v>
      </c>
      <c r="AT10" s="17">
        <f t="shared" si="16"/>
        <v>0</v>
      </c>
      <c r="AU10" s="17">
        <f t="shared" si="17"/>
        <v>0</v>
      </c>
      <c r="AV10" s="17">
        <f t="shared" si="18"/>
        <v>0</v>
      </c>
      <c r="AW10" s="17">
        <f t="shared" si="19"/>
        <v>0</v>
      </c>
      <c r="AX10" s="17">
        <f t="shared" si="20"/>
        <v>0</v>
      </c>
      <c r="AY10" s="18">
        <f t="shared" si="21"/>
        <v>0</v>
      </c>
      <c r="AZ10" s="18">
        <f t="shared" ref="AZ10" si="25">IF(AND(B9=1,$J10&gt;0),$K10,0)</f>
        <v>0</v>
      </c>
    </row>
    <row r="11" spans="1:56" x14ac:dyDescent="0.25">
      <c r="A11" s="1">
        <v>7</v>
      </c>
      <c r="C11" s="4"/>
      <c r="E11" s="4"/>
      <c r="F11" s="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3">
        <v>90</v>
      </c>
      <c r="AT11" s="17">
        <f t="shared" si="16"/>
        <v>0</v>
      </c>
      <c r="AU11" s="17">
        <f t="shared" si="17"/>
        <v>0</v>
      </c>
      <c r="AV11" s="17">
        <f t="shared" si="18"/>
        <v>0</v>
      </c>
      <c r="AW11" s="17">
        <f t="shared" si="19"/>
        <v>0</v>
      </c>
      <c r="AX11" s="17">
        <f t="shared" si="20"/>
        <v>0</v>
      </c>
      <c r="AY11" s="18">
        <f t="shared" si="21"/>
        <v>0</v>
      </c>
      <c r="AZ11" s="18">
        <f t="shared" ref="AZ11" si="26">IF(AND(B11=1,$J11&gt;0),$K11,0)</f>
        <v>0</v>
      </c>
    </row>
    <row r="12" spans="1:56" x14ac:dyDescent="0.25">
      <c r="A12" s="1">
        <v>8</v>
      </c>
      <c r="C12" s="4"/>
      <c r="E12" s="4"/>
      <c r="F12" s="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3">
        <v>90</v>
      </c>
      <c r="AT12" s="17">
        <f t="shared" si="16"/>
        <v>0</v>
      </c>
      <c r="AU12" s="17">
        <f t="shared" si="17"/>
        <v>0</v>
      </c>
      <c r="AV12" s="17">
        <f t="shared" si="18"/>
        <v>0</v>
      </c>
      <c r="AW12" s="17">
        <f t="shared" si="19"/>
        <v>0</v>
      </c>
      <c r="AX12" s="17">
        <f t="shared" si="20"/>
        <v>0</v>
      </c>
      <c r="AY12" s="18">
        <f t="shared" si="21"/>
        <v>0</v>
      </c>
      <c r="AZ12" s="18">
        <f t="shared" ref="AZ12" si="27">IF(AND(B11=1,$J12&gt;0),$K12,0)</f>
        <v>0</v>
      </c>
    </row>
    <row r="13" spans="1:56" x14ac:dyDescent="0.25">
      <c r="A13" s="1">
        <v>9</v>
      </c>
      <c r="C13" s="4"/>
      <c r="E13" s="4"/>
      <c r="F13" s="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3">
        <v>90</v>
      </c>
      <c r="AT13" s="17">
        <f t="shared" si="16"/>
        <v>0</v>
      </c>
      <c r="AU13" s="17">
        <f t="shared" si="17"/>
        <v>0</v>
      </c>
      <c r="AV13" s="17">
        <f t="shared" si="18"/>
        <v>0</v>
      </c>
      <c r="AW13" s="17">
        <f t="shared" si="19"/>
        <v>0</v>
      </c>
      <c r="AX13" s="17">
        <f t="shared" si="20"/>
        <v>0</v>
      </c>
      <c r="AY13" s="18">
        <f t="shared" si="21"/>
        <v>0</v>
      </c>
      <c r="AZ13" s="18">
        <f t="shared" ref="AZ13" si="28">IF(AND(B13=1,$J13&gt;0),$K13,0)</f>
        <v>0</v>
      </c>
    </row>
    <row r="14" spans="1:56" x14ac:dyDescent="0.25">
      <c r="A14" s="1">
        <v>10</v>
      </c>
      <c r="C14" s="4"/>
      <c r="E14" s="4"/>
      <c r="F14" s="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3">
        <v>90</v>
      </c>
      <c r="AT14" s="17">
        <f t="shared" si="16"/>
        <v>0</v>
      </c>
      <c r="AU14" s="17">
        <f t="shared" si="17"/>
        <v>0</v>
      </c>
      <c r="AV14" s="17">
        <f t="shared" si="18"/>
        <v>0</v>
      </c>
      <c r="AW14" s="17">
        <f t="shared" si="19"/>
        <v>0</v>
      </c>
      <c r="AX14" s="17">
        <f t="shared" si="20"/>
        <v>0</v>
      </c>
      <c r="AY14" s="18">
        <f t="shared" si="21"/>
        <v>0</v>
      </c>
      <c r="AZ14" s="18">
        <f t="shared" ref="AZ14" si="29">IF(AND(B13=1,$J14&gt;0),$K14,0)</f>
        <v>0</v>
      </c>
    </row>
    <row r="15" spans="1:56" x14ac:dyDescent="0.25">
      <c r="A15" s="1">
        <v>11</v>
      </c>
      <c r="C15" s="4"/>
      <c r="E15" s="4"/>
      <c r="F15" s="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3">
        <v>90</v>
      </c>
      <c r="AT15" s="17">
        <f t="shared" si="16"/>
        <v>0</v>
      </c>
      <c r="AU15" s="17">
        <f t="shared" si="17"/>
        <v>0</v>
      </c>
      <c r="AV15" s="17">
        <f t="shared" si="18"/>
        <v>0</v>
      </c>
      <c r="AW15" s="17">
        <f t="shared" si="19"/>
        <v>0</v>
      </c>
      <c r="AX15" s="17">
        <f t="shared" si="20"/>
        <v>0</v>
      </c>
      <c r="AY15" s="18">
        <f t="shared" si="21"/>
        <v>0</v>
      </c>
      <c r="AZ15" s="18">
        <f t="shared" ref="AZ15" si="30">IF(AND(B15=1,$J15&gt;0),$K15,0)</f>
        <v>0</v>
      </c>
    </row>
    <row r="16" spans="1:56" x14ac:dyDescent="0.25">
      <c r="A16" s="1">
        <v>12</v>
      </c>
      <c r="C16" s="4"/>
      <c r="E16" s="4"/>
      <c r="F16" s="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3">
        <v>90</v>
      </c>
      <c r="AT16" s="17">
        <f t="shared" si="16"/>
        <v>0</v>
      </c>
      <c r="AU16" s="17">
        <f t="shared" si="17"/>
        <v>0</v>
      </c>
      <c r="AV16" s="17">
        <f t="shared" si="18"/>
        <v>0</v>
      </c>
      <c r="AW16" s="17">
        <f t="shared" si="19"/>
        <v>0</v>
      </c>
      <c r="AX16" s="17">
        <f t="shared" si="20"/>
        <v>0</v>
      </c>
      <c r="AY16" s="18">
        <f t="shared" si="21"/>
        <v>0</v>
      </c>
      <c r="AZ16" s="18">
        <f t="shared" ref="AZ16" si="31">IF(AND(B15=1,$J16&gt;0),$K16,0)</f>
        <v>0</v>
      </c>
    </row>
    <row r="17" spans="1:52" x14ac:dyDescent="0.25">
      <c r="A17" s="1">
        <v>13</v>
      </c>
      <c r="C17" s="4"/>
      <c r="E17" s="4"/>
      <c r="F17" s="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3">
        <v>90</v>
      </c>
      <c r="AT17" s="17">
        <f t="shared" si="16"/>
        <v>0</v>
      </c>
      <c r="AU17" s="17">
        <f t="shared" si="17"/>
        <v>0</v>
      </c>
      <c r="AV17" s="17">
        <f t="shared" si="18"/>
        <v>0</v>
      </c>
      <c r="AW17" s="17">
        <f t="shared" si="19"/>
        <v>0</v>
      </c>
      <c r="AX17" s="17">
        <f t="shared" si="20"/>
        <v>0</v>
      </c>
      <c r="AY17" s="18">
        <f t="shared" si="21"/>
        <v>0</v>
      </c>
      <c r="AZ17" s="18">
        <f t="shared" ref="AZ17" si="32">IF(AND(B17=1,$J17&gt;0),$K17,0)</f>
        <v>0</v>
      </c>
    </row>
    <row r="18" spans="1:52" x14ac:dyDescent="0.25">
      <c r="A18" s="1">
        <v>14</v>
      </c>
      <c r="C18" s="4"/>
      <c r="E18" s="4"/>
      <c r="F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3">
        <v>90</v>
      </c>
      <c r="AT18" s="17">
        <f t="shared" si="16"/>
        <v>0</v>
      </c>
      <c r="AU18" s="17">
        <f t="shared" si="17"/>
        <v>0</v>
      </c>
      <c r="AV18" s="17">
        <f t="shared" si="18"/>
        <v>0</v>
      </c>
      <c r="AW18" s="17">
        <f t="shared" si="19"/>
        <v>0</v>
      </c>
      <c r="AX18" s="17">
        <f t="shared" si="20"/>
        <v>0</v>
      </c>
      <c r="AY18" s="18">
        <f t="shared" si="21"/>
        <v>0</v>
      </c>
      <c r="AZ18" s="18">
        <f t="shared" ref="AZ18" si="33">IF(AND(B17=1,$J18&gt;0),$K18,0)</f>
        <v>0</v>
      </c>
    </row>
    <row r="19" spans="1:52" x14ac:dyDescent="0.25">
      <c r="A19" s="1">
        <v>15</v>
      </c>
      <c r="C19" s="4"/>
      <c r="E19" s="4"/>
      <c r="F19" s="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3">
        <v>90</v>
      </c>
      <c r="AT19" s="17">
        <f t="shared" si="16"/>
        <v>0</v>
      </c>
      <c r="AU19" s="17">
        <f t="shared" si="17"/>
        <v>0</v>
      </c>
      <c r="AV19" s="17">
        <f t="shared" si="18"/>
        <v>0</v>
      </c>
      <c r="AW19" s="17">
        <f t="shared" si="19"/>
        <v>0</v>
      </c>
      <c r="AX19" s="17">
        <f t="shared" si="20"/>
        <v>0</v>
      </c>
      <c r="AY19" s="18">
        <f t="shared" si="21"/>
        <v>0</v>
      </c>
      <c r="AZ19" s="18">
        <f t="shared" ref="AZ19" si="34">IF(AND(B19=1,$J19&gt;0),$K19,0)</f>
        <v>0</v>
      </c>
    </row>
    <row r="20" spans="1:52" x14ac:dyDescent="0.25">
      <c r="A20" s="1">
        <v>16</v>
      </c>
      <c r="C20" s="4"/>
      <c r="E20" s="4"/>
      <c r="F20" s="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3">
        <v>90</v>
      </c>
      <c r="AT20" s="17">
        <f t="shared" si="16"/>
        <v>0</v>
      </c>
      <c r="AU20" s="17">
        <f t="shared" si="17"/>
        <v>0</v>
      </c>
      <c r="AV20" s="17">
        <f t="shared" si="18"/>
        <v>0</v>
      </c>
      <c r="AW20" s="17">
        <f t="shared" si="19"/>
        <v>0</v>
      </c>
      <c r="AX20" s="17">
        <f t="shared" si="20"/>
        <v>0</v>
      </c>
      <c r="AY20" s="18">
        <f t="shared" si="21"/>
        <v>0</v>
      </c>
      <c r="AZ20" s="18">
        <f t="shared" ref="AZ20" si="35">IF(AND(B19=1,$J20&gt;0),$K20,0)</f>
        <v>0</v>
      </c>
    </row>
    <row r="21" spans="1:52" x14ac:dyDescent="0.25">
      <c r="A21" s="1">
        <v>17</v>
      </c>
      <c r="C21" s="4"/>
      <c r="E21" s="4"/>
      <c r="F21" s="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3">
        <v>90</v>
      </c>
      <c r="AT21" s="17">
        <f t="shared" si="16"/>
        <v>0</v>
      </c>
      <c r="AU21" s="17">
        <f t="shared" si="17"/>
        <v>0</v>
      </c>
      <c r="AV21" s="17">
        <f t="shared" si="18"/>
        <v>0</v>
      </c>
      <c r="AW21" s="17">
        <f t="shared" si="19"/>
        <v>0</v>
      </c>
      <c r="AX21" s="17">
        <f t="shared" si="20"/>
        <v>0</v>
      </c>
      <c r="AY21" s="18">
        <f t="shared" si="21"/>
        <v>0</v>
      </c>
      <c r="AZ21" s="18">
        <f t="shared" ref="AZ21" si="36">IF(AND(B21=1,$J21&gt;0),$K21,0)</f>
        <v>0</v>
      </c>
    </row>
    <row r="22" spans="1:52" x14ac:dyDescent="0.25">
      <c r="A22" s="1">
        <v>18</v>
      </c>
      <c r="C22" s="4"/>
      <c r="E22" s="4"/>
      <c r="F22" s="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3">
        <v>90</v>
      </c>
      <c r="AT22" s="17">
        <f t="shared" si="16"/>
        <v>0</v>
      </c>
      <c r="AU22" s="17">
        <f t="shared" si="17"/>
        <v>0</v>
      </c>
      <c r="AV22" s="17">
        <f t="shared" si="18"/>
        <v>0</v>
      </c>
      <c r="AW22" s="17">
        <f t="shared" si="19"/>
        <v>0</v>
      </c>
      <c r="AX22" s="17">
        <f t="shared" si="20"/>
        <v>0</v>
      </c>
      <c r="AY22" s="18">
        <f t="shared" si="21"/>
        <v>0</v>
      </c>
      <c r="AZ22" s="18">
        <f t="shared" ref="AZ22" si="37">IF(AND(B21=1,$J22&gt;0),$K22,0)</f>
        <v>0</v>
      </c>
    </row>
    <row r="23" spans="1:52" x14ac:dyDescent="0.25">
      <c r="A23" s="1">
        <v>19</v>
      </c>
      <c r="C23" s="4"/>
      <c r="E23" s="4"/>
      <c r="F23" s="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3">
        <v>90</v>
      </c>
      <c r="AT23" s="17">
        <f t="shared" si="16"/>
        <v>0</v>
      </c>
      <c r="AU23" s="17">
        <f t="shared" si="17"/>
        <v>0</v>
      </c>
      <c r="AV23" s="17">
        <f t="shared" si="18"/>
        <v>0</v>
      </c>
      <c r="AW23" s="17">
        <f t="shared" si="19"/>
        <v>0</v>
      </c>
      <c r="AX23" s="17">
        <f t="shared" si="20"/>
        <v>0</v>
      </c>
      <c r="AY23" s="18">
        <f t="shared" si="21"/>
        <v>0</v>
      </c>
      <c r="AZ23" s="18">
        <f t="shared" ref="AZ23" si="38">IF(AND(B23=1,$J23&gt;0),$K23,0)</f>
        <v>0</v>
      </c>
    </row>
    <row r="24" spans="1:52" x14ac:dyDescent="0.25">
      <c r="A24" s="1">
        <v>20</v>
      </c>
      <c r="C24" s="4"/>
      <c r="E24" s="4"/>
      <c r="F24" s="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3">
        <v>90</v>
      </c>
      <c r="AT24" s="17">
        <f t="shared" si="16"/>
        <v>0</v>
      </c>
      <c r="AU24" s="17">
        <f t="shared" si="17"/>
        <v>0</v>
      </c>
      <c r="AV24" s="17">
        <f t="shared" si="18"/>
        <v>0</v>
      </c>
      <c r="AW24" s="17">
        <f t="shared" si="19"/>
        <v>0</v>
      </c>
      <c r="AX24" s="17">
        <f t="shared" si="20"/>
        <v>0</v>
      </c>
      <c r="AY24" s="18">
        <f t="shared" si="21"/>
        <v>0</v>
      </c>
      <c r="AZ24" s="18">
        <f t="shared" ref="AZ24" si="39">IF(AND(B23=1,$J24&gt;0),$K24,0)</f>
        <v>0</v>
      </c>
    </row>
    <row r="25" spans="1:52" x14ac:dyDescent="0.25">
      <c r="A25" s="1">
        <v>21</v>
      </c>
      <c r="C25" s="4"/>
      <c r="E25" s="4"/>
      <c r="F25" s="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3">
        <v>90</v>
      </c>
      <c r="AT25" s="17">
        <f t="shared" si="16"/>
        <v>0</v>
      </c>
      <c r="AU25" s="17">
        <f t="shared" si="17"/>
        <v>0</v>
      </c>
      <c r="AV25" s="17">
        <f t="shared" si="18"/>
        <v>0</v>
      </c>
      <c r="AW25" s="17">
        <f t="shared" si="19"/>
        <v>0</v>
      </c>
      <c r="AX25" s="17">
        <f t="shared" si="20"/>
        <v>0</v>
      </c>
      <c r="AY25" s="18">
        <f t="shared" si="21"/>
        <v>0</v>
      </c>
      <c r="AZ25" s="18">
        <f t="shared" ref="AZ25" si="40">IF(AND(B25=1,$J25&gt;0),$K25,0)</f>
        <v>0</v>
      </c>
    </row>
    <row r="26" spans="1:52" x14ac:dyDescent="0.25">
      <c r="A26" s="1">
        <v>22</v>
      </c>
      <c r="C26" s="4"/>
      <c r="E26" s="4"/>
      <c r="F26" s="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3">
        <v>90</v>
      </c>
      <c r="AT26" s="17">
        <f t="shared" si="16"/>
        <v>0</v>
      </c>
      <c r="AU26" s="17">
        <f t="shared" si="17"/>
        <v>0</v>
      </c>
      <c r="AV26" s="17">
        <f t="shared" si="18"/>
        <v>0</v>
      </c>
      <c r="AW26" s="17">
        <f t="shared" si="19"/>
        <v>0</v>
      </c>
      <c r="AX26" s="17">
        <f t="shared" si="20"/>
        <v>0</v>
      </c>
      <c r="AY26" s="18">
        <f t="shared" si="21"/>
        <v>0</v>
      </c>
      <c r="AZ26" s="18">
        <f t="shared" ref="AZ26" si="41">IF(AND(B25=1,$J26&gt;0),$K26,0)</f>
        <v>0</v>
      </c>
    </row>
    <row r="27" spans="1:52" x14ac:dyDescent="0.25">
      <c r="A27" s="1">
        <v>23</v>
      </c>
      <c r="C27" s="4"/>
      <c r="E27" s="4"/>
      <c r="F27" s="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3">
        <v>90</v>
      </c>
      <c r="AT27" s="17">
        <f t="shared" si="16"/>
        <v>0</v>
      </c>
      <c r="AU27" s="17">
        <f t="shared" si="17"/>
        <v>0</v>
      </c>
      <c r="AV27" s="17">
        <f t="shared" si="18"/>
        <v>0</v>
      </c>
      <c r="AW27" s="17">
        <f t="shared" si="19"/>
        <v>0</v>
      </c>
      <c r="AX27" s="17">
        <f t="shared" si="20"/>
        <v>0</v>
      </c>
      <c r="AY27" s="18">
        <f t="shared" si="21"/>
        <v>0</v>
      </c>
      <c r="AZ27" s="18">
        <f t="shared" ref="AZ27" si="42">IF(AND(B27=1,$J27&gt;0),$K27,0)</f>
        <v>0</v>
      </c>
    </row>
    <row r="28" spans="1:52" x14ac:dyDescent="0.25">
      <c r="A28" s="1">
        <v>24</v>
      </c>
      <c r="C28" s="4"/>
      <c r="E28" s="4"/>
      <c r="F28" s="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3">
        <v>90</v>
      </c>
      <c r="AT28" s="17">
        <f t="shared" si="16"/>
        <v>0</v>
      </c>
      <c r="AU28" s="17">
        <f t="shared" si="17"/>
        <v>0</v>
      </c>
      <c r="AV28" s="17">
        <f t="shared" si="18"/>
        <v>0</v>
      </c>
      <c r="AW28" s="17">
        <f t="shared" si="19"/>
        <v>0</v>
      </c>
      <c r="AX28" s="17">
        <f t="shared" si="20"/>
        <v>0</v>
      </c>
      <c r="AY28" s="18">
        <f t="shared" si="21"/>
        <v>0</v>
      </c>
      <c r="AZ28" s="18">
        <f t="shared" ref="AZ28" si="43">IF(AND(B27=1,$J28&gt;0),$K28,0)</f>
        <v>0</v>
      </c>
    </row>
    <row r="29" spans="1:52" x14ac:dyDescent="0.25">
      <c r="A29" s="1">
        <v>25</v>
      </c>
      <c r="C29" s="4"/>
      <c r="E29" s="4"/>
      <c r="F29" s="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3">
        <v>90</v>
      </c>
      <c r="AT29" s="17">
        <f t="shared" si="16"/>
        <v>0</v>
      </c>
      <c r="AU29" s="17">
        <f t="shared" si="17"/>
        <v>0</v>
      </c>
      <c r="AV29" s="17">
        <f t="shared" si="18"/>
        <v>0</v>
      </c>
      <c r="AW29" s="17">
        <f t="shared" si="19"/>
        <v>0</v>
      </c>
      <c r="AX29" s="17">
        <f t="shared" si="20"/>
        <v>0</v>
      </c>
      <c r="AY29" s="18">
        <f t="shared" si="21"/>
        <v>0</v>
      </c>
      <c r="AZ29" s="18">
        <f t="shared" ref="AZ29" si="44">IF(AND(B29=1,$J29&gt;0),$K29,0)</f>
        <v>0</v>
      </c>
    </row>
    <row r="30" spans="1:52" x14ac:dyDescent="0.25">
      <c r="A30" s="1">
        <v>26</v>
      </c>
      <c r="C30" s="4"/>
      <c r="E30" s="4"/>
      <c r="F30" s="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3">
        <v>90</v>
      </c>
      <c r="AT30" s="17">
        <f t="shared" si="16"/>
        <v>0</v>
      </c>
      <c r="AU30" s="17">
        <f t="shared" si="17"/>
        <v>0</v>
      </c>
      <c r="AV30" s="17">
        <f t="shared" si="18"/>
        <v>0</v>
      </c>
      <c r="AW30" s="17">
        <f t="shared" si="19"/>
        <v>0</v>
      </c>
      <c r="AX30" s="17">
        <f t="shared" si="20"/>
        <v>0</v>
      </c>
      <c r="AY30" s="18">
        <f t="shared" si="21"/>
        <v>0</v>
      </c>
      <c r="AZ30" s="18">
        <f t="shared" ref="AZ30" si="45">IF(AND(B29=1,$J30&gt;0),$K30,0)</f>
        <v>0</v>
      </c>
    </row>
    <row r="31" spans="1:52" x14ac:dyDescent="0.25">
      <c r="A31" s="1">
        <v>27</v>
      </c>
      <c r="C31" s="4"/>
      <c r="E31" s="4"/>
      <c r="F31" s="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3">
        <v>90</v>
      </c>
      <c r="AT31" s="17">
        <f t="shared" si="16"/>
        <v>0</v>
      </c>
      <c r="AU31" s="17">
        <f t="shared" si="17"/>
        <v>0</v>
      </c>
      <c r="AV31" s="17">
        <f t="shared" si="18"/>
        <v>0</v>
      </c>
      <c r="AW31" s="17">
        <f t="shared" si="19"/>
        <v>0</v>
      </c>
      <c r="AX31" s="17">
        <f t="shared" si="20"/>
        <v>0</v>
      </c>
      <c r="AY31" s="18">
        <f t="shared" si="21"/>
        <v>0</v>
      </c>
      <c r="AZ31" s="18">
        <f t="shared" ref="AZ31" si="46">IF(AND(B31=1,$J31&gt;0),$K31,0)</f>
        <v>0</v>
      </c>
    </row>
    <row r="32" spans="1:52" x14ac:dyDescent="0.25">
      <c r="A32" s="1">
        <v>28</v>
      </c>
      <c r="C32" s="4"/>
      <c r="E32" s="4"/>
      <c r="F32" s="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3">
        <v>90</v>
      </c>
      <c r="AT32" s="17">
        <f t="shared" si="16"/>
        <v>0</v>
      </c>
      <c r="AU32" s="17">
        <f t="shared" si="17"/>
        <v>0</v>
      </c>
      <c r="AV32" s="17">
        <f t="shared" si="18"/>
        <v>0</v>
      </c>
      <c r="AW32" s="17">
        <f t="shared" si="19"/>
        <v>0</v>
      </c>
      <c r="AX32" s="17">
        <f t="shared" si="20"/>
        <v>0</v>
      </c>
      <c r="AY32" s="18">
        <f t="shared" si="21"/>
        <v>0</v>
      </c>
      <c r="AZ32" s="18">
        <f t="shared" ref="AZ32" si="47">IF(AND(B31=1,$J32&gt;0),$K32,0)</f>
        <v>0</v>
      </c>
    </row>
    <row r="33" spans="1:52" x14ac:dyDescent="0.25">
      <c r="A33" s="1">
        <v>29</v>
      </c>
      <c r="C33" s="4"/>
      <c r="E33" s="4"/>
      <c r="F33" s="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3">
        <v>90</v>
      </c>
      <c r="AT33" s="17">
        <f t="shared" si="16"/>
        <v>0</v>
      </c>
      <c r="AU33" s="17">
        <f t="shared" si="17"/>
        <v>0</v>
      </c>
      <c r="AV33" s="17">
        <f t="shared" si="18"/>
        <v>0</v>
      </c>
      <c r="AW33" s="17">
        <f t="shared" si="19"/>
        <v>0</v>
      </c>
      <c r="AX33" s="17">
        <f t="shared" si="20"/>
        <v>0</v>
      </c>
      <c r="AY33" s="18">
        <f t="shared" si="21"/>
        <v>0</v>
      </c>
      <c r="AZ33" s="18">
        <f t="shared" ref="AZ33" si="48">IF(AND(B33=1,$J33&gt;0),$K33,0)</f>
        <v>0</v>
      </c>
    </row>
    <row r="34" spans="1:52" x14ac:dyDescent="0.25">
      <c r="A34" s="1">
        <v>30</v>
      </c>
      <c r="C34" s="4"/>
      <c r="E34" s="4"/>
      <c r="F34" s="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3">
        <v>90</v>
      </c>
      <c r="AT34" s="17">
        <f t="shared" si="16"/>
        <v>0</v>
      </c>
      <c r="AU34" s="17">
        <f t="shared" si="17"/>
        <v>0</v>
      </c>
      <c r="AV34" s="17">
        <f t="shared" si="18"/>
        <v>0</v>
      </c>
      <c r="AW34" s="17">
        <f t="shared" si="19"/>
        <v>0</v>
      </c>
      <c r="AX34" s="17">
        <f t="shared" si="20"/>
        <v>0</v>
      </c>
      <c r="AY34" s="18">
        <f t="shared" si="21"/>
        <v>0</v>
      </c>
      <c r="AZ34" s="18">
        <f t="shared" ref="AZ34" si="49">IF(AND(B33=1,$J34&gt;0),$K34,0)</f>
        <v>0</v>
      </c>
    </row>
    <row r="35" spans="1:52" x14ac:dyDescent="0.25">
      <c r="A35" s="1">
        <v>31</v>
      </c>
      <c r="C35" s="4"/>
      <c r="E35" s="4"/>
      <c r="F35" s="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3">
        <v>90</v>
      </c>
      <c r="AT35" s="17">
        <f t="shared" si="16"/>
        <v>0</v>
      </c>
      <c r="AU35" s="17">
        <f t="shared" si="17"/>
        <v>0</v>
      </c>
      <c r="AV35" s="17">
        <f t="shared" si="18"/>
        <v>0</v>
      </c>
      <c r="AW35" s="17">
        <f t="shared" si="19"/>
        <v>0</v>
      </c>
      <c r="AX35" s="17">
        <f t="shared" si="20"/>
        <v>0</v>
      </c>
      <c r="AY35" s="18">
        <f t="shared" si="21"/>
        <v>0</v>
      </c>
      <c r="AZ35" s="18">
        <f t="shared" ref="AZ35" si="50">IF(AND(B35=1,$J35&gt;0),$K35,0)</f>
        <v>0</v>
      </c>
    </row>
    <row r="36" spans="1:52" x14ac:dyDescent="0.25">
      <c r="A36" s="1">
        <v>32</v>
      </c>
      <c r="C36" s="4"/>
      <c r="E36" s="4"/>
      <c r="F36" s="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3">
        <v>90</v>
      </c>
      <c r="AT36" s="17">
        <f t="shared" si="16"/>
        <v>0</v>
      </c>
      <c r="AU36" s="17">
        <f t="shared" si="17"/>
        <v>0</v>
      </c>
      <c r="AV36" s="17">
        <f t="shared" si="18"/>
        <v>0</v>
      </c>
      <c r="AW36" s="17">
        <f t="shared" si="19"/>
        <v>0</v>
      </c>
      <c r="AX36" s="17">
        <f t="shared" si="20"/>
        <v>0</v>
      </c>
      <c r="AY36" s="18">
        <f t="shared" si="21"/>
        <v>0</v>
      </c>
      <c r="AZ36" s="18">
        <f t="shared" ref="AZ36" si="51">IF(AND(B35=1,$J36&gt;0),$K36,0)</f>
        <v>0</v>
      </c>
    </row>
    <row r="37" spans="1:52" x14ac:dyDescent="0.25">
      <c r="A37" s="1">
        <v>33</v>
      </c>
      <c r="C37" s="4"/>
      <c r="E37" s="4"/>
      <c r="F37" s="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3">
        <v>90</v>
      </c>
      <c r="AT37" s="17">
        <f t="shared" si="16"/>
        <v>0</v>
      </c>
      <c r="AU37" s="17">
        <f t="shared" si="17"/>
        <v>0</v>
      </c>
      <c r="AV37" s="17">
        <f t="shared" si="18"/>
        <v>0</v>
      </c>
      <c r="AW37" s="17">
        <f t="shared" si="19"/>
        <v>0</v>
      </c>
      <c r="AX37" s="17">
        <f t="shared" si="20"/>
        <v>0</v>
      </c>
      <c r="AY37" s="18">
        <f t="shared" si="21"/>
        <v>0</v>
      </c>
      <c r="AZ37" s="18">
        <f t="shared" ref="AZ37" si="52">IF(AND(B37=1,$J37&gt;0),$K37,0)</f>
        <v>0</v>
      </c>
    </row>
    <row r="38" spans="1:52" x14ac:dyDescent="0.25">
      <c r="A38" s="1">
        <v>34</v>
      </c>
      <c r="C38" s="4"/>
      <c r="E38" s="4"/>
      <c r="F38" s="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3">
        <v>90</v>
      </c>
      <c r="AT38" s="17">
        <f t="shared" si="16"/>
        <v>0</v>
      </c>
      <c r="AU38" s="17">
        <f t="shared" si="17"/>
        <v>0</v>
      </c>
      <c r="AV38" s="17">
        <f t="shared" si="18"/>
        <v>0</v>
      </c>
      <c r="AW38" s="17">
        <f t="shared" si="19"/>
        <v>0</v>
      </c>
      <c r="AX38" s="17">
        <f t="shared" si="20"/>
        <v>0</v>
      </c>
      <c r="AY38" s="18">
        <f t="shared" si="21"/>
        <v>0</v>
      </c>
      <c r="AZ38" s="18">
        <f t="shared" ref="AZ38" si="53">IF(AND(B37=1,$J38&gt;0),$K38,0)</f>
        <v>0</v>
      </c>
    </row>
    <row r="39" spans="1:52" x14ac:dyDescent="0.25">
      <c r="A39" s="1">
        <v>35</v>
      </c>
      <c r="C39" s="4"/>
      <c r="E39" s="4"/>
      <c r="F39" s="4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3">
        <v>90</v>
      </c>
      <c r="AT39" s="17">
        <f t="shared" si="16"/>
        <v>0</v>
      </c>
      <c r="AU39" s="17">
        <f t="shared" si="17"/>
        <v>0</v>
      </c>
      <c r="AV39" s="17">
        <f t="shared" si="18"/>
        <v>0</v>
      </c>
      <c r="AW39" s="17">
        <f t="shared" si="19"/>
        <v>0</v>
      </c>
      <c r="AX39" s="17">
        <f t="shared" si="20"/>
        <v>0</v>
      </c>
      <c r="AY39" s="18">
        <f t="shared" si="21"/>
        <v>0</v>
      </c>
      <c r="AZ39" s="18">
        <f t="shared" ref="AZ39" si="54">IF(AND(B39=1,$J39&gt;0),$K39,0)</f>
        <v>0</v>
      </c>
    </row>
    <row r="40" spans="1:52" x14ac:dyDescent="0.25">
      <c r="A40" s="1">
        <v>36</v>
      </c>
      <c r="C40" s="4"/>
      <c r="E40" s="4"/>
      <c r="F40" s="4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3">
        <v>90</v>
      </c>
      <c r="AT40" s="17">
        <f t="shared" si="16"/>
        <v>0</v>
      </c>
      <c r="AU40" s="17">
        <f t="shared" si="17"/>
        <v>0</v>
      </c>
      <c r="AV40" s="17">
        <f t="shared" si="18"/>
        <v>0</v>
      </c>
      <c r="AW40" s="17">
        <f t="shared" si="19"/>
        <v>0</v>
      </c>
      <c r="AX40" s="17">
        <f t="shared" si="20"/>
        <v>0</v>
      </c>
      <c r="AY40" s="18">
        <f t="shared" si="21"/>
        <v>0</v>
      </c>
      <c r="AZ40" s="18">
        <f t="shared" ref="AZ40" si="55">IF(AND(B39=1,$J40&gt;0),$K40,0)</f>
        <v>0</v>
      </c>
    </row>
    <row r="41" spans="1:52" x14ac:dyDescent="0.25">
      <c r="A41" s="1">
        <v>37</v>
      </c>
      <c r="C41" s="4"/>
      <c r="E41" s="4"/>
      <c r="F41" s="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3">
        <v>90</v>
      </c>
      <c r="AT41" s="17">
        <f t="shared" si="16"/>
        <v>0</v>
      </c>
      <c r="AU41" s="17">
        <f t="shared" si="17"/>
        <v>0</v>
      </c>
      <c r="AV41" s="17">
        <f t="shared" si="18"/>
        <v>0</v>
      </c>
      <c r="AW41" s="17">
        <f t="shared" si="19"/>
        <v>0</v>
      </c>
      <c r="AX41" s="17">
        <f t="shared" si="20"/>
        <v>0</v>
      </c>
      <c r="AY41" s="18">
        <f t="shared" si="21"/>
        <v>0</v>
      </c>
      <c r="AZ41" s="18">
        <f t="shared" ref="AZ41" si="56">IF(AND(B41=1,$J41&gt;0),$K41,0)</f>
        <v>0</v>
      </c>
    </row>
    <row r="42" spans="1:52" x14ac:dyDescent="0.25">
      <c r="A42" s="1">
        <v>38</v>
      </c>
      <c r="C42" s="4"/>
      <c r="E42" s="4"/>
      <c r="F42" s="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3">
        <v>90</v>
      </c>
      <c r="AT42" s="17">
        <f t="shared" si="16"/>
        <v>0</v>
      </c>
      <c r="AU42" s="17">
        <f t="shared" si="17"/>
        <v>0</v>
      </c>
      <c r="AV42" s="17">
        <f t="shared" si="18"/>
        <v>0</v>
      </c>
      <c r="AW42" s="17">
        <f t="shared" si="19"/>
        <v>0</v>
      </c>
      <c r="AX42" s="17">
        <f t="shared" si="20"/>
        <v>0</v>
      </c>
      <c r="AY42" s="18">
        <f t="shared" si="21"/>
        <v>0</v>
      </c>
      <c r="AZ42" s="18">
        <f t="shared" ref="AZ42" si="57">IF(AND(B41=1,$J42&gt;0),$K42,0)</f>
        <v>0</v>
      </c>
    </row>
    <row r="43" spans="1:52" x14ac:dyDescent="0.25">
      <c r="A43" s="1">
        <v>39</v>
      </c>
      <c r="C43" s="4"/>
      <c r="E43" s="4"/>
      <c r="F43" s="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3">
        <v>90</v>
      </c>
      <c r="AT43" s="17">
        <f t="shared" si="16"/>
        <v>0</v>
      </c>
      <c r="AU43" s="17">
        <f t="shared" si="17"/>
        <v>0</v>
      </c>
      <c r="AV43" s="17">
        <f t="shared" si="18"/>
        <v>0</v>
      </c>
      <c r="AW43" s="17">
        <f t="shared" si="19"/>
        <v>0</v>
      </c>
      <c r="AX43" s="17">
        <f t="shared" si="20"/>
        <v>0</v>
      </c>
      <c r="AY43" s="18">
        <f t="shared" si="21"/>
        <v>0</v>
      </c>
      <c r="AZ43" s="18">
        <f t="shared" ref="AZ43" si="58">IF(AND(B43=1,$J43&gt;0),$K43,0)</f>
        <v>0</v>
      </c>
    </row>
    <row r="44" spans="1:52" x14ac:dyDescent="0.25">
      <c r="A44" s="1">
        <v>40</v>
      </c>
      <c r="C44" s="4"/>
      <c r="E44" s="4"/>
      <c r="F44" s="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3">
        <v>90</v>
      </c>
      <c r="AT44" s="17">
        <f t="shared" si="16"/>
        <v>0</v>
      </c>
      <c r="AU44" s="17">
        <f t="shared" si="17"/>
        <v>0</v>
      </c>
      <c r="AV44" s="17">
        <f t="shared" si="18"/>
        <v>0</v>
      </c>
      <c r="AW44" s="17">
        <f t="shared" si="19"/>
        <v>0</v>
      </c>
      <c r="AX44" s="17">
        <f t="shared" si="20"/>
        <v>0</v>
      </c>
      <c r="AY44" s="18">
        <f t="shared" si="21"/>
        <v>0</v>
      </c>
      <c r="AZ44" s="18">
        <f t="shared" ref="AZ44" si="59">IF(AND(B43=1,$J44&gt;0),$K44,0)</f>
        <v>0</v>
      </c>
    </row>
    <row r="45" spans="1:52" x14ac:dyDescent="0.25">
      <c r="A45" s="1">
        <v>41</v>
      </c>
      <c r="C45" s="4"/>
      <c r="E45" s="4"/>
      <c r="F45" s="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3">
        <v>90</v>
      </c>
      <c r="AT45" s="17">
        <f t="shared" si="16"/>
        <v>0</v>
      </c>
      <c r="AU45" s="17">
        <f t="shared" si="17"/>
        <v>0</v>
      </c>
      <c r="AV45" s="17">
        <f t="shared" si="18"/>
        <v>0</v>
      </c>
      <c r="AW45" s="17">
        <f t="shared" si="19"/>
        <v>0</v>
      </c>
      <c r="AX45" s="17">
        <f t="shared" si="20"/>
        <v>0</v>
      </c>
      <c r="AY45" s="18">
        <f t="shared" si="21"/>
        <v>0</v>
      </c>
      <c r="AZ45" s="18">
        <f t="shared" ref="AZ45" si="60">IF(AND(B45=1,$J45&gt;0),$K45,0)</f>
        <v>0</v>
      </c>
    </row>
    <row r="46" spans="1:52" x14ac:dyDescent="0.25">
      <c r="A46" s="1">
        <v>42</v>
      </c>
      <c r="C46" s="4"/>
      <c r="E46" s="4"/>
      <c r="F46" s="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3">
        <v>90</v>
      </c>
      <c r="AT46" s="17">
        <f t="shared" si="16"/>
        <v>0</v>
      </c>
      <c r="AU46" s="17">
        <f t="shared" si="17"/>
        <v>0</v>
      </c>
      <c r="AV46" s="17">
        <f t="shared" si="18"/>
        <v>0</v>
      </c>
      <c r="AW46" s="17">
        <f t="shared" si="19"/>
        <v>0</v>
      </c>
      <c r="AX46" s="17">
        <f t="shared" si="20"/>
        <v>0</v>
      </c>
      <c r="AY46" s="18">
        <f t="shared" si="21"/>
        <v>0</v>
      </c>
      <c r="AZ46" s="18">
        <f t="shared" ref="AZ46" si="61">IF(AND(B45=1,$J46&gt;0),$K46,0)</f>
        <v>0</v>
      </c>
    </row>
    <row r="47" spans="1:52" x14ac:dyDescent="0.25">
      <c r="A47" s="1">
        <v>43</v>
      </c>
      <c r="C47" s="4"/>
      <c r="E47" s="4"/>
      <c r="F47" s="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3">
        <v>90</v>
      </c>
      <c r="AT47" s="17">
        <f t="shared" si="16"/>
        <v>0</v>
      </c>
      <c r="AU47" s="17">
        <f t="shared" si="17"/>
        <v>0</v>
      </c>
      <c r="AV47" s="17">
        <f t="shared" si="18"/>
        <v>0</v>
      </c>
      <c r="AW47" s="17">
        <f t="shared" si="19"/>
        <v>0</v>
      </c>
      <c r="AX47" s="17">
        <f t="shared" si="20"/>
        <v>0</v>
      </c>
      <c r="AY47" s="18">
        <f t="shared" si="21"/>
        <v>0</v>
      </c>
      <c r="AZ47" s="18">
        <f t="shared" ref="AZ47" si="62">IF(AND(B47=1,$J47&gt;0),$K47,0)</f>
        <v>0</v>
      </c>
    </row>
    <row r="48" spans="1:52" x14ac:dyDescent="0.25">
      <c r="A48" s="1">
        <v>44</v>
      </c>
      <c r="C48" s="4"/>
      <c r="E48" s="4"/>
      <c r="F48" s="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3">
        <v>90</v>
      </c>
      <c r="AT48" s="17">
        <f t="shared" si="16"/>
        <v>0</v>
      </c>
      <c r="AU48" s="17">
        <f t="shared" si="17"/>
        <v>0</v>
      </c>
      <c r="AV48" s="17">
        <f t="shared" si="18"/>
        <v>0</v>
      </c>
      <c r="AW48" s="17">
        <f t="shared" si="19"/>
        <v>0</v>
      </c>
      <c r="AX48" s="17">
        <f t="shared" si="20"/>
        <v>0</v>
      </c>
      <c r="AY48" s="18">
        <f t="shared" si="21"/>
        <v>0</v>
      </c>
      <c r="AZ48" s="18">
        <f t="shared" ref="AZ48" si="63">IF(AND(B47=1,$J48&gt;0),$K48,0)</f>
        <v>0</v>
      </c>
    </row>
    <row r="49" spans="1:52" x14ac:dyDescent="0.25">
      <c r="A49" s="1">
        <v>45</v>
      </c>
      <c r="C49" s="4"/>
      <c r="E49" s="4"/>
      <c r="F49" s="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3">
        <v>90</v>
      </c>
      <c r="AT49" s="17">
        <f t="shared" si="16"/>
        <v>0</v>
      </c>
      <c r="AU49" s="17">
        <f t="shared" si="17"/>
        <v>0</v>
      </c>
      <c r="AV49" s="17">
        <f t="shared" si="18"/>
        <v>0</v>
      </c>
      <c r="AW49" s="17">
        <f t="shared" si="19"/>
        <v>0</v>
      </c>
      <c r="AX49" s="17">
        <f t="shared" si="20"/>
        <v>0</v>
      </c>
      <c r="AY49" s="18">
        <f t="shared" si="21"/>
        <v>0</v>
      </c>
      <c r="AZ49" s="18">
        <f t="shared" ref="AZ49" si="64">IF(AND(B49=1,$J49&gt;0),$K49,0)</f>
        <v>0</v>
      </c>
    </row>
    <row r="50" spans="1:52" x14ac:dyDescent="0.25">
      <c r="A50" s="1">
        <v>46</v>
      </c>
      <c r="C50" s="4"/>
      <c r="E50" s="4"/>
      <c r="F50" s="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3">
        <v>90</v>
      </c>
      <c r="AT50" s="17">
        <f t="shared" si="16"/>
        <v>0</v>
      </c>
      <c r="AU50" s="17">
        <f t="shared" si="17"/>
        <v>0</v>
      </c>
      <c r="AV50" s="17">
        <f t="shared" si="18"/>
        <v>0</v>
      </c>
      <c r="AW50" s="17">
        <f t="shared" si="19"/>
        <v>0</v>
      </c>
      <c r="AX50" s="17">
        <f t="shared" si="20"/>
        <v>0</v>
      </c>
      <c r="AY50" s="18">
        <f t="shared" si="21"/>
        <v>0</v>
      </c>
      <c r="AZ50" s="18">
        <f t="shared" ref="AZ50" si="65">IF(AND(B49=1,$J50&gt;0),$K50,0)</f>
        <v>0</v>
      </c>
    </row>
    <row r="51" spans="1:52" x14ac:dyDescent="0.25">
      <c r="A51" s="1">
        <v>47</v>
      </c>
      <c r="C51" s="4"/>
      <c r="E51" s="4"/>
      <c r="F51" s="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3">
        <v>90</v>
      </c>
      <c r="AT51" s="17">
        <f t="shared" si="16"/>
        <v>0</v>
      </c>
      <c r="AU51" s="17">
        <f t="shared" si="17"/>
        <v>0</v>
      </c>
      <c r="AV51" s="17">
        <f t="shared" si="18"/>
        <v>0</v>
      </c>
      <c r="AW51" s="17">
        <f t="shared" si="19"/>
        <v>0</v>
      </c>
      <c r="AX51" s="17">
        <f t="shared" si="20"/>
        <v>0</v>
      </c>
      <c r="AY51" s="18">
        <f t="shared" si="21"/>
        <v>0</v>
      </c>
      <c r="AZ51" s="18">
        <f t="shared" ref="AZ51" si="66">IF(AND(B51=1,$J51&gt;0),$K51,0)</f>
        <v>0</v>
      </c>
    </row>
    <row r="52" spans="1:52" x14ac:dyDescent="0.25">
      <c r="A52" s="1">
        <v>48</v>
      </c>
      <c r="C52" s="4"/>
      <c r="E52" s="4"/>
      <c r="F52" s="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3">
        <v>90</v>
      </c>
      <c r="AT52" s="17">
        <f t="shared" si="16"/>
        <v>0</v>
      </c>
      <c r="AU52" s="17">
        <f t="shared" si="17"/>
        <v>0</v>
      </c>
      <c r="AV52" s="17">
        <f t="shared" si="18"/>
        <v>0</v>
      </c>
      <c r="AW52" s="17">
        <f t="shared" si="19"/>
        <v>0</v>
      </c>
      <c r="AX52" s="17">
        <f t="shared" si="20"/>
        <v>0</v>
      </c>
      <c r="AY52" s="18">
        <f t="shared" si="21"/>
        <v>0</v>
      </c>
      <c r="AZ52" s="18">
        <f t="shared" ref="AZ52" si="67">IF(AND(B51=1,$J52&gt;0),$K52,0)</f>
        <v>0</v>
      </c>
    </row>
    <row r="53" spans="1:52" x14ac:dyDescent="0.25">
      <c r="A53" s="1">
        <v>49</v>
      </c>
      <c r="C53" s="4"/>
      <c r="E53" s="4"/>
      <c r="F53" s="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3">
        <v>90</v>
      </c>
      <c r="AT53" s="17">
        <f t="shared" si="16"/>
        <v>0</v>
      </c>
      <c r="AU53" s="17">
        <f t="shared" si="17"/>
        <v>0</v>
      </c>
      <c r="AV53" s="17">
        <f t="shared" si="18"/>
        <v>0</v>
      </c>
      <c r="AW53" s="17">
        <f t="shared" si="19"/>
        <v>0</v>
      </c>
      <c r="AX53" s="17">
        <f t="shared" si="20"/>
        <v>0</v>
      </c>
      <c r="AY53" s="18">
        <f t="shared" si="21"/>
        <v>0</v>
      </c>
      <c r="AZ53" s="18">
        <f t="shared" ref="AZ53" si="68">IF(AND(B53=1,$J53&gt;0),$K53,0)</f>
        <v>0</v>
      </c>
    </row>
    <row r="54" spans="1:52" x14ac:dyDescent="0.25">
      <c r="A54" s="1">
        <v>50</v>
      </c>
      <c r="C54" s="4"/>
      <c r="E54" s="4"/>
      <c r="F54" s="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3">
        <v>90</v>
      </c>
      <c r="AT54" s="17">
        <f t="shared" si="16"/>
        <v>0</v>
      </c>
      <c r="AU54" s="17">
        <f t="shared" si="17"/>
        <v>0</v>
      </c>
      <c r="AV54" s="17">
        <f t="shared" si="18"/>
        <v>0</v>
      </c>
      <c r="AW54" s="17">
        <f t="shared" si="19"/>
        <v>0</v>
      </c>
      <c r="AX54" s="17">
        <f t="shared" si="20"/>
        <v>0</v>
      </c>
      <c r="AY54" s="18">
        <f t="shared" si="21"/>
        <v>0</v>
      </c>
      <c r="AZ54" s="18">
        <f t="shared" ref="AZ54" si="69">IF(AND(B53=1,$J54&gt;0),$K54,0)</f>
        <v>0</v>
      </c>
    </row>
    <row r="55" spans="1:52" x14ac:dyDescent="0.25">
      <c r="A55" s="11"/>
      <c r="B55" s="11"/>
      <c r="C55" s="11"/>
      <c r="D55" s="11"/>
      <c r="E55" s="12"/>
      <c r="F55" s="12"/>
      <c r="G55" s="12"/>
      <c r="H55" s="12"/>
      <c r="I55" s="12"/>
      <c r="J55" s="14">
        <f>SUM(J5:J54)</f>
        <v>0</v>
      </c>
      <c r="K55" s="14">
        <f t="shared" ref="K55:AR55" si="70">SUM(K5:K54)</f>
        <v>0</v>
      </c>
      <c r="L55" s="14">
        <f t="shared" si="70"/>
        <v>0</v>
      </c>
      <c r="M55" s="14">
        <f t="shared" si="70"/>
        <v>0</v>
      </c>
      <c r="N55" s="14">
        <f t="shared" si="70"/>
        <v>0</v>
      </c>
      <c r="O55" s="14">
        <f t="shared" si="70"/>
        <v>0</v>
      </c>
      <c r="P55" s="14">
        <f t="shared" si="70"/>
        <v>0</v>
      </c>
      <c r="Q55" s="14">
        <f t="shared" si="70"/>
        <v>0</v>
      </c>
      <c r="R55" s="14">
        <f t="shared" si="70"/>
        <v>0</v>
      </c>
      <c r="S55" s="14">
        <f t="shared" ref="S55:T55" si="71">SUM(S5:S54)</f>
        <v>0</v>
      </c>
      <c r="T55" s="14">
        <f t="shared" si="71"/>
        <v>0</v>
      </c>
      <c r="U55" s="14">
        <f t="shared" si="70"/>
        <v>0</v>
      </c>
      <c r="V55" s="14">
        <f t="shared" si="70"/>
        <v>0</v>
      </c>
      <c r="W55" s="14">
        <f t="shared" si="70"/>
        <v>0</v>
      </c>
      <c r="X55" s="14">
        <f t="shared" si="70"/>
        <v>0</v>
      </c>
      <c r="Y55" s="14">
        <f t="shared" si="70"/>
        <v>0</v>
      </c>
      <c r="Z55" s="14">
        <f t="shared" si="70"/>
        <v>0</v>
      </c>
      <c r="AA55" s="14">
        <f t="shared" si="70"/>
        <v>0</v>
      </c>
      <c r="AB55" s="14">
        <f t="shared" si="70"/>
        <v>0</v>
      </c>
      <c r="AC55" s="14">
        <f t="shared" ref="AC55:AD55" si="72">SUM(AC5:AC54)</f>
        <v>0</v>
      </c>
      <c r="AD55" s="14">
        <f t="shared" si="72"/>
        <v>0</v>
      </c>
      <c r="AE55" s="14">
        <f t="shared" si="70"/>
        <v>0</v>
      </c>
      <c r="AF55" s="14">
        <f t="shared" si="70"/>
        <v>0</v>
      </c>
      <c r="AG55" s="14">
        <f t="shared" ref="AG55:AH55" si="73">SUM(AG5:AG54)</f>
        <v>0</v>
      </c>
      <c r="AH55" s="14">
        <f t="shared" si="73"/>
        <v>0</v>
      </c>
      <c r="AI55" s="14">
        <f t="shared" ref="AI55:AJ55" si="74">SUM(AI5:AI54)</f>
        <v>0</v>
      </c>
      <c r="AJ55" s="14">
        <f t="shared" si="74"/>
        <v>0</v>
      </c>
      <c r="AK55" s="14">
        <f t="shared" ref="AK55:AL55" si="75">SUM(AK5:AK54)</f>
        <v>0</v>
      </c>
      <c r="AL55" s="14">
        <f t="shared" si="75"/>
        <v>0</v>
      </c>
      <c r="AM55" s="14">
        <f t="shared" si="70"/>
        <v>0</v>
      </c>
      <c r="AN55" s="14">
        <f t="shared" si="70"/>
        <v>0</v>
      </c>
      <c r="AO55" s="14">
        <f t="shared" si="70"/>
        <v>0</v>
      </c>
      <c r="AP55" s="14">
        <f t="shared" si="70"/>
        <v>0</v>
      </c>
      <c r="AQ55" s="14">
        <f t="shared" si="70"/>
        <v>0</v>
      </c>
      <c r="AR55" s="14">
        <f t="shared" si="70"/>
        <v>0</v>
      </c>
      <c r="AS55" s="15"/>
      <c r="AT55" s="14"/>
      <c r="AU55" s="16">
        <f t="shared" ref="AU55:AZ55" si="76">SUM(AU5:AU54)</f>
        <v>0</v>
      </c>
      <c r="AV55" s="16">
        <f t="shared" si="76"/>
        <v>0</v>
      </c>
      <c r="AW55" s="16">
        <f t="shared" si="76"/>
        <v>0</v>
      </c>
      <c r="AX55" s="16">
        <f t="shared" si="76"/>
        <v>0</v>
      </c>
      <c r="AY55" s="16">
        <f t="shared" si="76"/>
        <v>0</v>
      </c>
      <c r="AZ55" s="16">
        <f t="shared" si="76"/>
        <v>0</v>
      </c>
    </row>
    <row r="56" spans="1:52" x14ac:dyDescent="0.25">
      <c r="A56" s="2"/>
      <c r="B56" s="2"/>
      <c r="C56" s="2"/>
      <c r="D56" s="2"/>
      <c r="E56" s="1"/>
      <c r="F56" s="1"/>
      <c r="G56" s="1"/>
      <c r="H56" s="1"/>
      <c r="I56" s="1"/>
    </row>
    <row r="57" spans="1:52" x14ac:dyDescent="0.25">
      <c r="A57" s="2"/>
      <c r="B57" s="2"/>
      <c r="C57" s="2"/>
      <c r="D57" s="2"/>
      <c r="E57" s="1"/>
      <c r="F57" s="1"/>
      <c r="G57" s="1"/>
      <c r="H57" s="1"/>
      <c r="I57" s="1"/>
    </row>
  </sheetData>
  <sheetProtection selectLockedCells="1" selectUnlockedCells="1"/>
  <mergeCells count="37">
    <mergeCell ref="AT1:AT4"/>
    <mergeCell ref="AU1:AU4"/>
    <mergeCell ref="AV1:AV4"/>
    <mergeCell ref="AW1:AW4"/>
    <mergeCell ref="AX1:AX4"/>
    <mergeCell ref="AY1:AY4"/>
    <mergeCell ref="AZ1:AZ4"/>
    <mergeCell ref="J1:J2"/>
    <mergeCell ref="B2:G2"/>
    <mergeCell ref="AS1:AS4"/>
    <mergeCell ref="S3:T3"/>
    <mergeCell ref="Q3:R3"/>
    <mergeCell ref="W3:X3"/>
    <mergeCell ref="AM3:AN3"/>
    <mergeCell ref="AC3:AD3"/>
    <mergeCell ref="AA3:AB3"/>
    <mergeCell ref="Y3:Z3"/>
    <mergeCell ref="AQ3:AR3"/>
    <mergeCell ref="AO3:AP3"/>
    <mergeCell ref="AE3:AF3"/>
    <mergeCell ref="AG3:AH3"/>
    <mergeCell ref="AI3:AJ3"/>
    <mergeCell ref="AK3:AL3"/>
    <mergeCell ref="A3:A4"/>
    <mergeCell ref="D3:D4"/>
    <mergeCell ref="J3:J4"/>
    <mergeCell ref="U3:V3"/>
    <mergeCell ref="F3:F4"/>
    <mergeCell ref="G3:G4"/>
    <mergeCell ref="H3:H4"/>
    <mergeCell ref="I3:I4"/>
    <mergeCell ref="B3:B4"/>
    <mergeCell ref="E3:E4"/>
    <mergeCell ref="C3:C4"/>
    <mergeCell ref="M3:N3"/>
    <mergeCell ref="O3:P3"/>
    <mergeCell ref="K3:L3"/>
  </mergeCells>
  <pageMargins left="0.25" right="0.25" top="0.75" bottom="0.75" header="0.3" footer="0.3"/>
  <pageSetup paperSize="9" scale="52" orientation="portrait" horizontalDpi="1200" verticalDpi="1200" r:id="rId1"/>
  <colBreaks count="2" manualBreakCount="2">
    <brk id="20" max="1048575" man="1"/>
    <brk id="4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Stats</vt:lpstr>
      <vt:lpstr>Stats!_1</vt:lpstr>
      <vt:lpstr>Stats!_2</vt:lpstr>
      <vt:lpstr>Stats!oop</vt:lpstr>
      <vt:lpstr>Stats!Print_Area</vt:lpstr>
      <vt:lpstr>Stats!tt</vt:lpstr>
      <vt:lpstr>Stats!Zone_d_impression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Dettori</dc:creator>
  <cp:lastModifiedBy>Giacomo Dettori</cp:lastModifiedBy>
  <cp:lastPrinted>2024-05-13T13:12:42Z</cp:lastPrinted>
  <dcterms:created xsi:type="dcterms:W3CDTF">2021-09-21T07:41:13Z</dcterms:created>
  <dcterms:modified xsi:type="dcterms:W3CDTF">2024-08-08T11:22:34Z</dcterms:modified>
</cp:coreProperties>
</file>